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autoCompressPictures="0"/>
  <bookViews>
    <workbookView xWindow="-105" yWindow="-105" windowWidth="19425" windowHeight="11625" tabRatio="887" activeTab="2"/>
  </bookViews>
  <sheets>
    <sheet name="General Information" sheetId="93" r:id="rId1"/>
    <sheet name="Workbook Instructions" sheetId="94" r:id="rId2"/>
    <sheet name="Proposal 1" sheetId="84" r:id="rId3"/>
    <sheet name="Proposal 2" sheetId="95" r:id="rId4"/>
    <sheet name="Proposal 3" sheetId="96" r:id="rId5"/>
    <sheet name="Proposal 4" sheetId="97" r:id="rId6"/>
    <sheet name="DropDown Definitions" sheetId="69" state="hidden" r:id="rId7"/>
    <sheet name="SubCriteria Weight" sheetId="57" state="hidden" r:id="rId8"/>
    <sheet name="Proposal 5" sheetId="98" r:id="rId9"/>
    <sheet name="Proposal 6" sheetId="99" r:id="rId10"/>
  </sheets>
  <definedNames>
    <definedName name="_GoBack">#REF!</definedName>
    <definedName name="List_BiC">'DropDown Definitions'!$B$13:$B$17</definedName>
    <definedName name="List_MandatoryResult">'DropDown Definitions'!$B$3:$B$5</definedName>
    <definedName name="_xlnm.Print_Titles" localSheetId="2">'Proposal 1'!$A:$A,'Proposal 1'!$1:$3</definedName>
    <definedName name="_xlnm.Print_Titles" localSheetId="3">'Proposal 2'!$A:$A,'Proposal 2'!$1:$3</definedName>
    <definedName name="_xlnm.Print_Titles" localSheetId="4">'Proposal 3'!$A:$A,'Proposal 3'!$1:$3</definedName>
    <definedName name="_xlnm.Print_Titles" localSheetId="5">'Proposal 4'!$A:$A,'Proposal 4'!$1:$3</definedName>
    <definedName name="_xlnm.Print_Titles" localSheetId="8">'Proposal 5'!$A:$A,'Proposal 5'!$1:$3</definedName>
    <definedName name="_xlnm.Print_Titles" localSheetId="9">'Proposal 6'!$A:$A,'Proposal 6'!$1:$3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2" i="57" l="1"/>
  <c r="D39" i="57"/>
  <c r="C36" i="57" l="1"/>
  <c r="D35" i="57"/>
  <c r="C29" i="57"/>
  <c r="D28" i="57"/>
  <c r="C23" i="57"/>
  <c r="D22" i="57"/>
  <c r="C17" i="57"/>
  <c r="D16" i="57"/>
  <c r="C13" i="57"/>
  <c r="C8" i="57"/>
  <c r="C9" i="57" l="1"/>
  <c r="E9" i="57" s="1"/>
  <c r="C11" i="57"/>
  <c r="E11" i="57" s="1"/>
  <c r="C10" i="57"/>
  <c r="E10" i="57" s="1"/>
  <c r="C18" i="57"/>
  <c r="C15" i="57"/>
  <c r="E15" i="57" s="1"/>
  <c r="C14" i="57"/>
  <c r="E14" i="57" s="1"/>
  <c r="C24" i="57"/>
  <c r="E24" i="57" s="1"/>
  <c r="E18" i="57"/>
  <c r="C20" i="57"/>
  <c r="E20" i="57" s="1"/>
  <c r="C26" i="57"/>
  <c r="E26" i="57" s="1"/>
  <c r="C31" i="57"/>
  <c r="E31" i="57" s="1"/>
  <c r="C33" i="57"/>
  <c r="E33" i="57" s="1"/>
  <c r="C38" i="57"/>
  <c r="E38" i="57" s="1"/>
  <c r="C19" i="57"/>
  <c r="E19" i="57" s="1"/>
  <c r="C21" i="57"/>
  <c r="E21" i="57" s="1"/>
  <c r="C25" i="57"/>
  <c r="E25" i="57" s="1"/>
  <c r="C27" i="57"/>
  <c r="E27" i="57" s="1"/>
  <c r="C30" i="57"/>
  <c r="E30" i="57" s="1"/>
  <c r="C32" i="57"/>
  <c r="E32" i="57" s="1"/>
  <c r="C34" i="57"/>
  <c r="E34" i="57" s="1"/>
  <c r="C37" i="57"/>
  <c r="E37" i="57" s="1"/>
</calcChain>
</file>

<file path=xl/sharedStrings.xml><?xml version="1.0" encoding="utf-8"?>
<sst xmlns="http://schemas.openxmlformats.org/spreadsheetml/2006/main" count="613" uniqueCount="274">
  <si>
    <r>
      <t>1) Vendor Qualifications and Experience</t>
    </r>
    <r>
      <rPr>
        <sz val="12"/>
        <rFont val="WordVisiCarriageReturn_MSFontSe"/>
        <charset val="1"/>
      </rPr>
      <t> </t>
    </r>
  </si>
  <si>
    <r>
      <t>2) Project Organization and Staffing</t>
    </r>
    <r>
      <rPr>
        <sz val="12"/>
        <rFont val="WordVisiCarriageReturn_MSFontSe"/>
        <charset val="1"/>
      </rPr>
      <t> </t>
    </r>
  </si>
  <si>
    <r>
      <rPr>
        <sz val="12"/>
        <color rgb="FF000000"/>
        <rFont val="Calibri"/>
      </rPr>
      <t>3) Approach to Statement of Work</t>
    </r>
    <r>
      <rPr>
        <sz val="12"/>
        <color rgb="FF000000"/>
        <rFont val="WordVisiCarriageReturn_MSFontSe"/>
      </rPr>
      <t> and Outcomes</t>
    </r>
  </si>
  <si>
    <t>4) Cost Proposal</t>
  </si>
  <si>
    <r>
      <rPr>
        <sz val="12"/>
        <color rgb="FF000000"/>
        <rFont val="Calibri"/>
      </rPr>
      <t>5) Oral Presentations</t>
    </r>
    <r>
      <rPr>
        <sz val="12"/>
        <color rgb="FF000000"/>
        <rFont val="WordVisiCarriageReturn_MSFontSe"/>
      </rPr>
      <t> </t>
    </r>
  </si>
  <si>
    <r>
      <t>Scoring is distributed across the five (5) sections, with each receiving a percentage of up to 1050 total points.</t>
    </r>
    <r>
      <rPr>
        <sz val="12"/>
        <rFont val="WordVisiCarriageReturn_MSFontSe"/>
        <charset val="1"/>
      </rPr>
      <t> </t>
    </r>
  </si>
  <si>
    <r>
      <t>The Evaluation Committee will have a block of time to review each proposal, then the committee will convene and score each proposal one-by-one. Each proposal will be made available to the committee at the beginning of each scoring period. </t>
    </r>
    <r>
      <rPr>
        <sz val="12"/>
        <rFont val="WordVisiCarriageReturn_MSFontSe"/>
        <charset val="1"/>
      </rPr>
      <t> </t>
    </r>
  </si>
  <si>
    <t>BerryDunn will act as a non-voting member for the Evaluation Committee and will provide facilitation and project management assistance throughout the evaluation period.</t>
  </si>
  <si>
    <t> </t>
  </si>
  <si>
    <t xml:space="preserve">Individual Scoring Workbook Instructions: </t>
  </si>
  <si>
    <t xml:space="preserve"> </t>
  </si>
  <si>
    <t>Vendor Name:</t>
  </si>
  <si>
    <t>Evaluation Category</t>
  </si>
  <si>
    <t>Location in Proposal</t>
  </si>
  <si>
    <t>Individual Score</t>
  </si>
  <si>
    <t>Comments/Rationale</t>
  </si>
  <si>
    <t>Vendor Qualifications and Experience</t>
  </si>
  <si>
    <t>Overview</t>
  </si>
  <si>
    <t>Existing Business Relationships with Puerto Rico</t>
  </si>
  <si>
    <t>Business Disputes</t>
  </si>
  <si>
    <t>References</t>
  </si>
  <si>
    <t>Project Organization and Staffing</t>
  </si>
  <si>
    <t>Initial Staffing Plan</t>
  </si>
  <si>
    <t>Key Staff, Resumes, and References</t>
  </si>
  <si>
    <t>Approach to Statement of Work</t>
  </si>
  <si>
    <t>Oral Presentations</t>
  </si>
  <si>
    <t>TBD</t>
  </si>
  <si>
    <t>Proposal 2:</t>
  </si>
  <si>
    <t>Proposal 3:</t>
  </si>
  <si>
    <t>Proposal 4:</t>
  </si>
  <si>
    <t>Mandatory Requirements/Qualfications</t>
  </si>
  <si>
    <t>PASS</t>
  </si>
  <si>
    <t>FAIL</t>
  </si>
  <si>
    <t>N/A</t>
  </si>
  <si>
    <t>Mandatories Summary</t>
  </si>
  <si>
    <t>Yes</t>
  </si>
  <si>
    <t>No</t>
  </si>
  <si>
    <t>Not Assessed</t>
  </si>
  <si>
    <t>Best In Class</t>
  </si>
  <si>
    <t>None Determined</t>
  </si>
  <si>
    <t>Proposal 1</t>
  </si>
  <si>
    <t>Proposal 2</t>
  </si>
  <si>
    <t>Proposal 3</t>
  </si>
  <si>
    <t>Proposal 4</t>
  </si>
  <si>
    <t>Sub-Criteria Weights - Do NOT EDIT THIS PAGE (Pivot table)</t>
  </si>
  <si>
    <t>Global Criteria</t>
  </si>
  <si>
    <t>Location in Proposal;</t>
  </si>
  <si>
    <t>Item Weights (Calculated)</t>
  </si>
  <si>
    <t>Item Importance (1-5)</t>
  </si>
  <si>
    <t>Max Points</t>
  </si>
  <si>
    <t>Cover Letter</t>
  </si>
  <si>
    <t xml:space="preserve">Attachment B </t>
  </si>
  <si>
    <t>Not Scored</t>
  </si>
  <si>
    <t>Executive Summary</t>
  </si>
  <si>
    <t xml:space="preserve">Attachment B, Section 3 </t>
  </si>
  <si>
    <t>VENDOR QUALIFICATIONS</t>
  </si>
  <si>
    <t xml:space="preserve">Vendor Experience </t>
  </si>
  <si>
    <t>Attachment C, Section 2</t>
  </si>
  <si>
    <t>Vendor References</t>
  </si>
  <si>
    <t>Attachment C, Section 5</t>
  </si>
  <si>
    <t>Vendor Financial Stability</t>
  </si>
  <si>
    <t>Attachment C, Section 6</t>
  </si>
  <si>
    <t>Subtotals</t>
  </si>
  <si>
    <t>PROJECT ORGANIZATION AND STAFFING</t>
  </si>
  <si>
    <t>Attachment D, Section 1 and 2</t>
  </si>
  <si>
    <t>Staff Experience</t>
  </si>
  <si>
    <t>Attachent D, Section 3</t>
  </si>
  <si>
    <t>BUSINESS SOLUTION: BUSINESS SPECIFICATIONS</t>
  </si>
  <si>
    <t>Care Management</t>
  </si>
  <si>
    <t>Attachment G, Section 1</t>
  </si>
  <si>
    <t>Financial Management</t>
  </si>
  <si>
    <t>Attachment G, Section 2</t>
  </si>
  <si>
    <t xml:space="preserve">Program Management </t>
  </si>
  <si>
    <t>Attachment G, Section 3</t>
  </si>
  <si>
    <t>Program Integrity</t>
  </si>
  <si>
    <t>Attachment G, Section 4</t>
  </si>
  <si>
    <t>BUSINESS SOLUTION: TECHNICAL SPECIFICATIONS</t>
  </si>
  <si>
    <t>Data Sources, Delivery, and Display</t>
  </si>
  <si>
    <t>Attachment H, Section 1</t>
  </si>
  <si>
    <t>Data Quality</t>
  </si>
  <si>
    <t>Attachment H, Section 2</t>
  </si>
  <si>
    <t>Hardware and Infrastructure</t>
  </si>
  <si>
    <t>Attachment H, Section 3</t>
  </si>
  <si>
    <t>Security Management</t>
  </si>
  <si>
    <t>Attachment H, Section 4</t>
  </si>
  <si>
    <t>BUSINESS SOLUTION: IMPLEMENTATION SPECIFICATIONS</t>
  </si>
  <si>
    <t>Project Management Methodology</t>
  </si>
  <si>
    <t>Attachment I, Section 1 and Attachment E (Initial Work Plan)</t>
  </si>
  <si>
    <t>Implementation Methodology</t>
  </si>
  <si>
    <t>Attachment I, Section 2</t>
  </si>
  <si>
    <t>Deployment Methodology</t>
  </si>
  <si>
    <t>Attachment I, Section 3</t>
  </si>
  <si>
    <t>Testing</t>
  </si>
  <si>
    <t>Attachment I, Section 4</t>
  </si>
  <si>
    <t>CMS Certification</t>
  </si>
  <si>
    <t>Attachment I, Section 5</t>
  </si>
  <si>
    <t>BUSINESS SOLUTION: MAINTENANCE &amp; OPERATIONS SPECIFICATIONS</t>
  </si>
  <si>
    <t>Operations</t>
  </si>
  <si>
    <t>Attachment J, Section 1</t>
  </si>
  <si>
    <t xml:space="preserve">Solution Backup, Disaster Recovery, and Failover </t>
  </si>
  <si>
    <t>Attachment J, Section 2</t>
  </si>
  <si>
    <t>Proposal 5:</t>
  </si>
  <si>
    <t>Proposal 6:</t>
  </si>
  <si>
    <t xml:space="preserve">Centralized Provider Enrollment and Credentialing
Request for Proposal (RFP)   
Individual Scoring Workbook </t>
  </si>
  <si>
    <r>
      <rPr>
        <b/>
        <u/>
        <sz val="11"/>
        <color rgb="FF000000"/>
        <rFont val="Calibri"/>
      </rPr>
      <t xml:space="preserve">Individual Scoring Review Best Practices and Instructions: 
</t>
    </r>
    <r>
      <rPr>
        <sz val="11"/>
        <color rgb="FF000000"/>
        <rFont val="Calibri"/>
      </rPr>
      <t xml:space="preserve">
Best practices dictate that all reading and scoring of a proposal should be completed prior to the Group Scoring Sessions for that proposal.
Please score objectively –  
– Scores should be based on responses to the proposal itself and be based on verifiable information (no pre-conceived determinations/bias)
– Only score based on the descriptions in the 1 – 5 scale
– Include comments for all scores, as well as for items that may need clarification for orals presentations, contract negotiations, and award recommendation
         • Comments should be concise, declarative, de-personalized, and absent of emotion
         • All information and documentation may be subject to Freedom of Information Act                     
For more information regarding the Evaluation Process, please review the “Evaluation Committee Kick-off Presentation” which was provided to you via email on </t>
    </r>
    <r>
      <rPr>
        <sz val="11"/>
        <color rgb="FFFF0000"/>
        <rFont val="Calibri"/>
      </rPr>
      <t>UPDATE</t>
    </r>
  </si>
  <si>
    <t>Approach to Technical Specifications</t>
  </si>
  <si>
    <t>Approach to Business Specifications</t>
  </si>
  <si>
    <t>Approach to Implementation Specifications</t>
  </si>
  <si>
    <t>Approach to M&amp;O Specifications</t>
  </si>
  <si>
    <t>The purpose of this Individual Scoring Workbook is to support the evaluation process for proposals received in response to the Puerto Rico Department of Health (PRDoH) Puerto Rico Medicaid Program (PRMP) Centralized Provider Enrollment and Credentialing (2023-PRMP-MES-CPEC-001) Request for Proposal (RFP). Proposals received in response to the RFP were opened by the Solicitation Coordinator in April 2023. This document is to be used to score the technical proposal section of the proposals. Initially, the mandatory requirements will be evaluated to identify any Vendors that must be excluded from the complete technical scoring. Only the proposals that satisfy all mandatory requirements will move on to the scoring of the technical requirements. Point allocation and scoring weights for each section were determined by the project sponsor in advance of the proposal evaluation and are noted in the scoring worksheets. At the highest level, scoring of proposals that meet mandatory requirements are scored based on: </t>
  </si>
  <si>
    <r>
      <t>·</t>
    </r>
    <r>
      <rPr>
        <sz val="12"/>
        <rFont val="Times New Roman"/>
        <family val="1"/>
      </rPr>
      <t xml:space="preserve">        </t>
    </r>
    <r>
      <rPr>
        <sz val="12"/>
        <rFont val="Arial"/>
        <family val="2"/>
      </rPr>
      <t>Provider Application</t>
    </r>
  </si>
  <si>
    <r>
      <t>·</t>
    </r>
    <r>
      <rPr>
        <sz val="12"/>
        <rFont val="Times New Roman"/>
        <family val="1"/>
      </rPr>
      <t xml:space="preserve">        </t>
    </r>
    <r>
      <rPr>
        <sz val="12"/>
        <rFont val="Arial"/>
        <family val="2"/>
      </rPr>
      <t>Provider Eligibility</t>
    </r>
  </si>
  <si>
    <r>
      <t>·</t>
    </r>
    <r>
      <rPr>
        <sz val="12"/>
        <rFont val="Times New Roman"/>
        <family val="1"/>
      </rPr>
      <t xml:space="preserve">        </t>
    </r>
    <r>
      <rPr>
        <sz val="12"/>
        <rFont val="Arial"/>
        <family val="2"/>
      </rPr>
      <t>Provider Enrollment</t>
    </r>
  </si>
  <si>
    <r>
      <t>·</t>
    </r>
    <r>
      <rPr>
        <sz val="12"/>
        <rFont val="Times New Roman"/>
        <family val="1"/>
      </rPr>
      <t xml:space="preserve">        </t>
    </r>
    <r>
      <rPr>
        <sz val="12"/>
        <rFont val="Arial"/>
        <family val="2"/>
      </rPr>
      <t>Continued Enrollment</t>
    </r>
  </si>
  <si>
    <r>
      <t>·</t>
    </r>
    <r>
      <rPr>
        <sz val="12"/>
        <rFont val="Times New Roman"/>
        <family val="1"/>
      </rPr>
      <t xml:space="preserve">        </t>
    </r>
    <r>
      <rPr>
        <sz val="12"/>
        <rFont val="Arial"/>
        <family val="2"/>
      </rPr>
      <t>Provider Information</t>
    </r>
  </si>
  <si>
    <r>
      <t>·</t>
    </r>
    <r>
      <rPr>
        <sz val="12"/>
        <rFont val="Times New Roman"/>
        <family val="1"/>
      </rPr>
      <t xml:space="preserve">        </t>
    </r>
    <r>
      <rPr>
        <sz val="12"/>
        <rFont val="Arial"/>
        <family val="2"/>
      </rPr>
      <t>Provider Management</t>
    </r>
  </si>
  <si>
    <r>
      <t>·</t>
    </r>
    <r>
      <rPr>
        <sz val="12"/>
        <rFont val="Times New Roman"/>
        <family val="1"/>
      </rPr>
      <t xml:space="preserve">        </t>
    </r>
    <r>
      <rPr>
        <sz val="12"/>
        <rFont val="Arial"/>
        <family val="2"/>
      </rPr>
      <t>Provider Portal</t>
    </r>
  </si>
  <si>
    <r>
      <t>·</t>
    </r>
    <r>
      <rPr>
        <sz val="12"/>
        <rFont val="Times New Roman"/>
        <family val="1"/>
      </rPr>
      <t xml:space="preserve">        </t>
    </r>
    <r>
      <rPr>
        <sz val="12"/>
        <rFont val="Arial"/>
        <family val="2"/>
      </rPr>
      <t>Facility Oversight</t>
    </r>
  </si>
  <si>
    <r>
      <t>·</t>
    </r>
    <r>
      <rPr>
        <sz val="12"/>
        <rFont val="Times New Roman"/>
        <family val="1"/>
      </rPr>
      <t xml:space="preserve">        </t>
    </r>
    <r>
      <rPr>
        <sz val="12"/>
        <rFont val="Arial"/>
        <family val="2"/>
      </rPr>
      <t>Systems and Application</t>
    </r>
  </si>
  <si>
    <r>
      <t>·</t>
    </r>
    <r>
      <rPr>
        <sz val="12"/>
        <rFont val="Times New Roman"/>
        <family val="1"/>
      </rPr>
      <t xml:space="preserve">        </t>
    </r>
    <r>
      <rPr>
        <sz val="12"/>
        <rFont val="Arial"/>
        <family val="2"/>
      </rPr>
      <t>Hosting</t>
    </r>
  </si>
  <si>
    <r>
      <t>·</t>
    </r>
    <r>
      <rPr>
        <sz val="12"/>
        <rFont val="Times New Roman"/>
        <family val="1"/>
      </rPr>
      <t xml:space="preserve">        </t>
    </r>
    <r>
      <rPr>
        <sz val="12"/>
        <rFont val="Arial"/>
        <family val="2"/>
      </rPr>
      <t>PRMES Integration</t>
    </r>
  </si>
  <si>
    <r>
      <t>·</t>
    </r>
    <r>
      <rPr>
        <sz val="12"/>
        <rFont val="Times New Roman"/>
        <family val="1"/>
      </rPr>
      <t xml:space="preserve">        </t>
    </r>
    <r>
      <rPr>
        <sz val="12"/>
        <rFont val="Arial"/>
        <family val="2"/>
      </rPr>
      <t>Technical Services</t>
    </r>
  </si>
  <si>
    <r>
      <t>·</t>
    </r>
    <r>
      <rPr>
        <sz val="12"/>
        <rFont val="Times New Roman"/>
        <family val="1"/>
      </rPr>
      <t xml:space="preserve">        </t>
    </r>
    <r>
      <rPr>
        <sz val="12"/>
        <rFont val="Arial"/>
        <family val="2"/>
      </rPr>
      <t>Data Management</t>
    </r>
  </si>
  <si>
    <r>
      <t>·</t>
    </r>
    <r>
      <rPr>
        <sz val="12"/>
        <rFont val="Times New Roman"/>
        <family val="1"/>
      </rPr>
      <t xml:space="preserve">        </t>
    </r>
    <r>
      <rPr>
        <sz val="12"/>
        <rFont val="Arial"/>
        <family val="2"/>
      </rPr>
      <t>Security</t>
    </r>
  </si>
  <si>
    <r>
      <t>·</t>
    </r>
    <r>
      <rPr>
        <sz val="12"/>
        <rFont val="Times New Roman"/>
        <family val="1"/>
      </rPr>
      <t xml:space="preserve">        </t>
    </r>
    <r>
      <rPr>
        <sz val="12"/>
        <rFont val="Arial"/>
        <family val="2"/>
      </rPr>
      <t>Privacy</t>
    </r>
  </si>
  <si>
    <r>
      <t>·</t>
    </r>
    <r>
      <rPr>
        <sz val="12"/>
        <rFont val="Times New Roman"/>
        <family val="1"/>
      </rPr>
      <t xml:space="preserve">        </t>
    </r>
    <r>
      <rPr>
        <sz val="12"/>
        <rFont val="Arial"/>
        <family val="2"/>
      </rPr>
      <t>User Interface</t>
    </r>
  </si>
  <si>
    <r>
      <t>·</t>
    </r>
    <r>
      <rPr>
        <sz val="12"/>
        <rFont val="Times New Roman"/>
        <family val="1"/>
      </rPr>
      <t xml:space="preserve">        </t>
    </r>
    <r>
      <rPr>
        <sz val="12"/>
        <rFont val="Arial"/>
        <family val="2"/>
      </rPr>
      <t>User Documentation</t>
    </r>
  </si>
  <si>
    <r>
      <t>·</t>
    </r>
    <r>
      <rPr>
        <sz val="12"/>
        <rFont val="Times New Roman"/>
        <family val="1"/>
      </rPr>
      <t xml:space="preserve">        </t>
    </r>
    <r>
      <rPr>
        <sz val="12"/>
        <rFont val="Arial"/>
        <family val="2"/>
      </rPr>
      <t>Reporting and Analytics</t>
    </r>
  </si>
  <si>
    <r>
      <t>·</t>
    </r>
    <r>
      <rPr>
        <sz val="12"/>
        <rFont val="Times New Roman"/>
        <family val="1"/>
      </rPr>
      <t xml:space="preserve">        </t>
    </r>
    <r>
      <rPr>
        <sz val="12"/>
        <rFont val="Arial"/>
        <family val="2"/>
      </rPr>
      <t>Project Management</t>
    </r>
  </si>
  <si>
    <r>
      <t>·</t>
    </r>
    <r>
      <rPr>
        <sz val="12"/>
        <rFont val="Times New Roman"/>
        <family val="1"/>
      </rPr>
      <t xml:space="preserve">        </t>
    </r>
    <r>
      <rPr>
        <sz val="12"/>
        <rFont val="Arial"/>
        <family val="2"/>
      </rPr>
      <t>CMS Certification</t>
    </r>
  </si>
  <si>
    <r>
      <t>·</t>
    </r>
    <r>
      <rPr>
        <sz val="12"/>
        <rFont val="Times New Roman"/>
        <family val="1"/>
      </rPr>
      <t xml:space="preserve">        </t>
    </r>
    <r>
      <rPr>
        <sz val="12"/>
        <rFont val="Arial"/>
        <family val="2"/>
      </rPr>
      <t>Testing</t>
    </r>
  </si>
  <si>
    <r>
      <t>·</t>
    </r>
    <r>
      <rPr>
        <sz val="12"/>
        <rFont val="Times New Roman"/>
        <family val="1"/>
      </rPr>
      <t xml:space="preserve">        </t>
    </r>
    <r>
      <rPr>
        <sz val="12"/>
        <rFont val="Arial"/>
        <family val="2"/>
      </rPr>
      <t>Training</t>
    </r>
  </si>
  <si>
    <r>
      <t>·</t>
    </r>
    <r>
      <rPr>
        <sz val="12"/>
        <rFont val="Times New Roman"/>
        <family val="1"/>
      </rPr>
      <t xml:space="preserve">        </t>
    </r>
    <r>
      <rPr>
        <sz val="12"/>
        <rFont val="Arial"/>
        <family val="2"/>
      </rPr>
      <t>M&amp;O</t>
    </r>
  </si>
  <si>
    <r>
      <t>·</t>
    </r>
    <r>
      <rPr>
        <sz val="12"/>
        <rFont val="Times New Roman"/>
        <family val="1"/>
      </rPr>
      <t xml:space="preserve">        </t>
    </r>
    <r>
      <rPr>
        <sz val="12"/>
        <rFont val="Arial"/>
        <family val="2"/>
      </rPr>
      <t>BC/DR</t>
    </r>
  </si>
  <si>
    <r>
      <t>·</t>
    </r>
    <r>
      <rPr>
        <sz val="12"/>
        <rFont val="Times New Roman"/>
        <family val="1"/>
      </rPr>
      <t xml:space="preserve">        </t>
    </r>
    <r>
      <rPr>
        <sz val="12"/>
        <rFont val="Arial"/>
        <family val="2"/>
      </rPr>
      <t>Transition, Turnover, and Closeout</t>
    </r>
  </si>
  <si>
    <r>
      <t>·</t>
    </r>
    <r>
      <rPr>
        <sz val="12"/>
        <rFont val="Times New Roman"/>
        <family val="1"/>
      </rPr>
      <t xml:space="preserve">        </t>
    </r>
    <r>
      <rPr>
        <sz val="12"/>
        <rFont val="Arial"/>
        <family val="2"/>
      </rPr>
      <t>Compliance</t>
    </r>
  </si>
  <si>
    <t xml:space="preserve"> Please use the Individual Scoring Workbook to capture your individual scores and comments/rationale. During each Group Scoring Session, Scorers will discuss their individual scores, and the Evaluation Committee will address major variations. Individual scores are provided for informational purposes; they do not bind the Group Score. The Group Score is based on the Evaluation Committee's consensus. Final determination of a Group Score for each section will be arrived at through a facilitated discussion with Scorers during Group Scoring Sessions.
Use the worksheet tabs below to capture your scores for each Vendor proposal. 
</t>
  </si>
  <si>
    <t>18 - 26</t>
  </si>
  <si>
    <t>27 - 28</t>
  </si>
  <si>
    <t>28 - 39</t>
  </si>
  <si>
    <t>41 - 61</t>
  </si>
  <si>
    <t>61 - 122</t>
  </si>
  <si>
    <t>166 - 168</t>
  </si>
  <si>
    <t xml:space="preserve">168 - 169 </t>
  </si>
  <si>
    <t>169 - 170</t>
  </si>
  <si>
    <t>170 - 171</t>
  </si>
  <si>
    <t>171 - 172</t>
  </si>
  <si>
    <t>172 - 173</t>
  </si>
  <si>
    <t>173 - 174</t>
  </si>
  <si>
    <t>174 - 175</t>
  </si>
  <si>
    <t>175 - 176</t>
  </si>
  <si>
    <t>176 - 177</t>
  </si>
  <si>
    <t>177 - 178</t>
  </si>
  <si>
    <t>178 - 179</t>
  </si>
  <si>
    <t>179 - 180</t>
  </si>
  <si>
    <t>180 - 181</t>
  </si>
  <si>
    <t>181 - 182</t>
  </si>
  <si>
    <t>182 - 183</t>
  </si>
  <si>
    <t>183 - 184</t>
  </si>
  <si>
    <t>184 - 187</t>
  </si>
  <si>
    <t>187 - 189</t>
  </si>
  <si>
    <t>189 - 191</t>
  </si>
  <si>
    <t>191 - 192</t>
  </si>
  <si>
    <t>192 - 193</t>
  </si>
  <si>
    <t>193 - 195</t>
  </si>
  <si>
    <t>195 - 196</t>
  </si>
  <si>
    <t>196 - 200</t>
  </si>
  <si>
    <t>Proposal 1: ESC</t>
  </si>
  <si>
    <t>NA</t>
  </si>
  <si>
    <t>Exceptions</t>
  </si>
  <si>
    <t>209-221</t>
  </si>
  <si>
    <t>Evaluators should review exceptions and document any concerns or notes in the far right column. There is no scoring requiring for exceptions. (This comment can be cleared and replaced with the evaluators notes)</t>
  </si>
  <si>
    <t>Assumptions</t>
  </si>
  <si>
    <t>121
163
199-200</t>
  </si>
  <si>
    <t>Evaluators should review assumptions and document any concerns or notes in the far right column. There is no scoring requiring for assumptions. (This comment can be cleared and replaced with the evaluators notes)</t>
  </si>
  <si>
    <t>Risks/Concerns</t>
  </si>
  <si>
    <t>Evaluators should detail any general risks/concerns related to the proposal and document any concerns or notes in the far right column. (This comment can be cleared and replaced with the evaluators notes)</t>
  </si>
  <si>
    <t>Initial Project Schedule</t>
  </si>
  <si>
    <t>202-204
223-286</t>
  </si>
  <si>
    <t>Use of PRMP Staff</t>
  </si>
  <si>
    <t xml:space="preserve">In the past doesn't have pertinent judment, criminal conviction, investigation or litigation por algún señalamiento del Federal Government or Medicaid. Verisys Corporation (partners) doesn't have any business disputes. 
</t>
  </si>
  <si>
    <r>
      <rPr>
        <sz val="14"/>
        <rFont val="Calibri"/>
        <family val="2"/>
        <scheme val="minor"/>
      </rPr>
      <t>Relacion de negocios existente desde el año 2016 en la implementación de PRMMIS Phases I and II. Actualmente en desarollo Phase III (Financial Management Module).Relevante la Phase II por la naturaleza del proyecto: Provider Enrollment and Screening Module and Provider Management included Provider Enrollment Web Portal. No obstante, Gainwell has partnered with Verisys outsourced CVO with NCQA certifications.</t>
    </r>
    <r>
      <rPr>
        <b/>
        <sz val="14"/>
        <rFont val="Calibri"/>
        <family val="2"/>
        <scheme val="minor"/>
      </rPr>
      <t xml:space="preserve"> Verisys Corporation doesn't have any existing business relationshipwith PRMP. </t>
    </r>
  </si>
  <si>
    <t>Implementación en los estados. Conocedor de la  de las políticas y regulaciones.Certificación de CMS en tres estados en Provider Management Solution  específcamente.</t>
  </si>
  <si>
    <r>
      <t xml:space="preserve">GA includes 3 references and 3 subcontractor references
</t>
    </r>
    <r>
      <rPr>
        <b/>
        <sz val="14"/>
        <rFont val="Calibri"/>
        <family val="2"/>
        <scheme val="minor"/>
      </rPr>
      <t xml:space="preserve">Georgia </t>
    </r>
    <r>
      <rPr>
        <sz val="14"/>
        <rFont val="Calibri"/>
        <family val="2"/>
        <scheme val="minor"/>
      </rPr>
      <t xml:space="preserve">-Provider Credentialing deliver the service with Verisys as resulted NCQA Credentialing Services. 
</t>
    </r>
    <r>
      <rPr>
        <b/>
        <sz val="14"/>
        <rFont val="Calibri"/>
        <family val="2"/>
        <scheme val="minor"/>
      </rPr>
      <t xml:space="preserve">Vermont </t>
    </r>
    <r>
      <rPr>
        <sz val="14"/>
        <rFont val="Calibri"/>
        <family val="2"/>
        <scheme val="minor"/>
      </rPr>
      <t xml:space="preserve">-Implemented Modular Provider Servie (Management, Screening and Enrollment. </t>
    </r>
    <r>
      <rPr>
        <b/>
        <sz val="14"/>
        <rFont val="Calibri"/>
        <family val="2"/>
        <scheme val="minor"/>
      </rPr>
      <t xml:space="preserve">Not include Provider Credentialing.
Virginia - </t>
    </r>
    <r>
      <rPr>
        <sz val="14"/>
        <rFont val="Calibri"/>
        <family val="2"/>
        <scheme val="minor"/>
      </rPr>
      <t>Implemented Modular Provider Service (Management, Screening and Enrollment) but integrated the others vendors associate with the overall system</t>
    </r>
    <r>
      <rPr>
        <b/>
        <sz val="14"/>
        <rFont val="Calibri"/>
        <family val="2"/>
        <scheme val="minor"/>
      </rPr>
      <t xml:space="preserve">.Not include Provider Credentialing.
</t>
    </r>
    <r>
      <rPr>
        <sz val="14"/>
        <rFont val="Calibri"/>
        <family val="2"/>
        <scheme val="minor"/>
      </rPr>
      <t xml:space="preserve">
 Subscontractor Reference to </t>
    </r>
    <r>
      <rPr>
        <b/>
        <sz val="14"/>
        <rFont val="Calibri"/>
        <family val="2"/>
        <scheme val="minor"/>
      </rPr>
      <t>Verisys</t>
    </r>
    <r>
      <rPr>
        <sz val="14"/>
        <rFont val="Calibri"/>
        <family val="2"/>
        <scheme val="minor"/>
      </rPr>
      <t xml:space="preserve"> are included :
</t>
    </r>
    <r>
      <rPr>
        <b/>
        <sz val="14"/>
        <rFont val="Calibri"/>
        <family val="2"/>
        <scheme val="minor"/>
      </rPr>
      <t>Georgia</t>
    </r>
    <r>
      <rPr>
        <sz val="14"/>
        <rFont val="Calibri"/>
        <family val="2"/>
        <scheme val="minor"/>
      </rPr>
      <t xml:space="preserve"> - Integrated Provider Medicaid Enrollment with centralized primary source verification &amp; Credentialing Comitee.
</t>
    </r>
    <r>
      <rPr>
        <b/>
        <sz val="14"/>
        <rFont val="Calibri"/>
        <family val="2"/>
        <scheme val="minor"/>
      </rPr>
      <t>Mississipi</t>
    </r>
    <r>
      <rPr>
        <sz val="14"/>
        <rFont val="Calibri"/>
        <family val="2"/>
        <scheme val="minor"/>
      </rPr>
      <t xml:space="preserve"> - Provides credentialing  workflow solution.
</t>
    </r>
    <r>
      <rPr>
        <b/>
        <sz val="14"/>
        <rFont val="Calibri"/>
        <family val="2"/>
        <scheme val="minor"/>
      </rPr>
      <t>Arizona</t>
    </r>
    <r>
      <rPr>
        <sz val="14"/>
        <rFont val="Calibri"/>
        <family val="2"/>
        <scheme val="minor"/>
      </rPr>
      <t xml:space="preserve"> - Immplement primary source verification.
</t>
    </r>
  </si>
  <si>
    <t xml:space="preserve">Provide (13)  Gainwell resources  and (1) subcontractor resource by Verisys in the initial plan and Org chart during implementation. </t>
  </si>
  <si>
    <r>
      <t xml:space="preserve">Competitives resumes  and references are included. 
</t>
    </r>
    <r>
      <rPr>
        <b/>
        <sz val="14"/>
        <color rgb="FFFF0000"/>
        <rFont val="Calibri"/>
        <family val="2"/>
        <scheme val="minor"/>
      </rPr>
      <t>Grupal discussion: Not included resume/reference Jeff Jacobs (Sector General Manager- Verisys)</t>
    </r>
    <r>
      <rPr>
        <b/>
        <sz val="14"/>
        <rFont val="Calibri"/>
        <family val="2"/>
        <scheme val="minor"/>
      </rPr>
      <t xml:space="preserve">
</t>
    </r>
  </si>
  <si>
    <t xml:space="preserve">PRMP puede maximizar recursos existentes. Necesidad de recursos en áreas como por example: Provider Liason or Provider Representative  and MCO Liasion  para el servicio y necesidades del proveedor y/o MCO.. </t>
  </si>
  <si>
    <t>Muy generalizado</t>
  </si>
  <si>
    <t xml:space="preserve">Plataforma ágil con capacidad para incluir elementos de data adicionales alineados a Provider Credentialing Process and Regulations.
</t>
  </si>
  <si>
    <r>
      <t xml:space="preserve">Revalidation: </t>
    </r>
    <r>
      <rPr>
        <sz val="14"/>
        <rFont val="Calibri"/>
        <family val="2"/>
        <scheme val="minor"/>
      </rPr>
      <t>No Physicians every 3 years.
Physicians every 5 years. Start the next year (2024) with No Physicians (enrollment before 12/31/2023).</t>
    </r>
    <r>
      <rPr>
        <b/>
        <sz val="14"/>
        <rFont val="Calibri"/>
        <family val="2"/>
        <scheme val="minor"/>
      </rPr>
      <t xml:space="preserve">
Sanctions and Terminations: </t>
    </r>
    <r>
      <rPr>
        <sz val="14"/>
        <rFont val="Calibri"/>
        <family val="2"/>
        <scheme val="minor"/>
      </rPr>
      <t xml:space="preserve">Program Integrity Unit (PIU) puede aplicar sanctions and termination en cualquier momento como parte de sus auditorias. 
Ambos puntos se definen en Attachment C, Section 1 : </t>
    </r>
    <r>
      <rPr>
        <b/>
        <sz val="14"/>
        <rFont val="Calibri"/>
        <family val="2"/>
        <scheme val="minor"/>
      </rPr>
      <t xml:space="preserve">Approach to Business Integration 
</t>
    </r>
    <r>
      <rPr>
        <sz val="14"/>
        <rFont val="Calibri"/>
        <family val="2"/>
        <scheme val="minor"/>
      </rPr>
      <t xml:space="preserve">
 </t>
    </r>
  </si>
  <si>
    <t>Aligned PRMP envisions</t>
  </si>
  <si>
    <t xml:space="preserve">All ready operates today </t>
  </si>
  <si>
    <t xml:space="preserve">Modern Technology for accuracy in compliance with federal standards and guidelines. 
</t>
  </si>
  <si>
    <t>Better protected from issues.</t>
  </si>
  <si>
    <t xml:space="preserve">Existing Integration between PRMMIS and Provider Enrollment (PEP). Reduces implementation risk and minimizes disruption to the PRMP and 
provider.
</t>
  </si>
  <si>
    <t>No data migration or conversion this represents risk redution.</t>
  </si>
  <si>
    <t>As required, best practice compliance.</t>
  </si>
  <si>
    <t>Can exceed CMS certification requirements.</t>
  </si>
  <si>
    <t>Nations Medicaid leader</t>
  </si>
  <si>
    <t>Ejecuccion puntual de testing antes de llevar a producción.
RTM (rTrace) provee para la documentación de pruebas durante el ciclo de vida del proyecto.</t>
  </si>
  <si>
    <t xml:space="preserve">As today exist  strong  relationship with PRMP but need build similar relationship with Gainwell  subscontractor partners Verizys. Vendor no conocido por PRMP.
</t>
  </si>
  <si>
    <t xml:space="preserve">Capabilities as other Medicaid Providers </t>
  </si>
  <si>
    <t>System implementations in other states.</t>
  </si>
  <si>
    <t>As required, best practice compliance.System implementations in other states.</t>
  </si>
  <si>
    <t xml:space="preserve">As required, best practice compliance.System implementations in other states.
</t>
  </si>
  <si>
    <t>Support as today PRMMIS / PEP</t>
  </si>
  <si>
    <t xml:space="preserve">Puede representar la modernización de PRMES with combination inSight Analytics and PowerBI. </t>
  </si>
  <si>
    <t>Sujeto a evaluación grupal. Necesidad de elementos adicionales para emitir criterio propio y evaluación final</t>
  </si>
  <si>
    <r>
      <t>Clarify Attachment G: Provider Enrollment Call Center don't receiving and managing providers emails. A</t>
    </r>
    <r>
      <rPr>
        <b/>
        <sz val="14"/>
        <rFont val="Calibri"/>
        <family val="2"/>
        <scheme val="minor"/>
      </rPr>
      <t>s today enrollment communication method to providers include Contact Center,  Provider Secure Communication (PSC) platform and electronic correspondence. Only PRMP (internal) receiving and managing providers emails.</t>
    </r>
  </si>
  <si>
    <r>
      <rPr>
        <sz val="14"/>
        <rFont val="Calibri"/>
        <family val="2"/>
        <scheme val="minor"/>
      </rPr>
      <t>Clarify Attachment G: Provider Enrollment Call Center don't receiving and managing providers emails.</t>
    </r>
    <r>
      <rPr>
        <b/>
        <sz val="14"/>
        <rFont val="Calibri"/>
        <family val="2"/>
        <scheme val="minor"/>
      </rPr>
      <t xml:space="preserve"> As today enrollment communication method to providers include Contact Center,  Provider Secure Communication (PSC) platform and electronic correspondence.Only  PRMP (internal) receiving and managing providers emails.
</t>
    </r>
  </si>
  <si>
    <t xml:space="preserve">Provide possible organized and documented transition. </t>
  </si>
  <si>
    <t xml:space="preserve">Necesario mirar las particularidades del entorno. Por ejemplo: Componentes del Departamento de Salud que son necesario integrar para la validación de licencias en un proceso de sreening and credentialing. 
</t>
  </si>
  <si>
    <r>
      <rPr>
        <sz val="14"/>
        <rFont val="Calibri"/>
        <family val="2"/>
        <scheme val="minor"/>
      </rPr>
      <t xml:space="preserve">Enrollment and Screening State Provider no puede estar atado complete Enrollment and Certification Provider. Por ser regulaciones (CFRs) distintos. El proceso debe darse  de manera pararela pero no puede la Inscripción del estado (PEP) estar sujeta a finalizar un proceso de Provider Credentialing. </t>
    </r>
    <r>
      <rPr>
        <b/>
        <sz val="14"/>
        <rFont val="Calibri"/>
        <family val="2"/>
        <scheme val="minor"/>
      </rPr>
      <t xml:space="preserve">Esta propuesta sugiere una Certification (Pre- enrollment Certification) evitando el impacto de Duplicate fingerprinting process for providers who already have fingerprints on file with their Medicare Enrollment applications. </t>
    </r>
    <r>
      <rPr>
        <b/>
        <sz val="14"/>
        <color theme="1"/>
        <rFont val="Calibri"/>
        <family val="2"/>
        <scheme val="minor"/>
      </rPr>
      <t xml:space="preserve">Este proceso deber ser discutido aún más cuando el Background Check es requerido en High Risk Providers. </t>
    </r>
    <r>
      <rPr>
        <b/>
        <sz val="14"/>
        <color rgb="FFFF0000"/>
        <rFont val="Calibri"/>
        <family val="2"/>
        <scheme val="minor"/>
      </rPr>
      <t xml:space="preserve">
</t>
    </r>
    <r>
      <rPr>
        <b/>
        <sz val="14"/>
        <rFont val="Calibri"/>
        <family val="2"/>
        <scheme val="minor"/>
      </rPr>
      <t xml:space="preserve">
</t>
    </r>
  </si>
  <si>
    <t xml:space="preserve">Aceptable, como todo proyecto el factor  "dinámico" representa una actualización y revisión continúa del progreso de proyecto para la mitigación de riesgos. 
</t>
  </si>
  <si>
    <t xml:space="preserve">Concerns: 
More information GA partners, Verisys  - Consider Oral Presentations </t>
  </si>
  <si>
    <t>Name</t>
  </si>
  <si>
    <t>Role</t>
  </si>
  <si>
    <t>Questions</t>
  </si>
  <si>
    <t>Notes</t>
  </si>
  <si>
    <t>Joanie Larken</t>
  </si>
  <si>
    <t>Project Manager</t>
  </si>
  <si>
    <t>Can you please describe your understanding of the project scope, goals, and outcomes in relation to your role?</t>
  </si>
  <si>
    <t>Can you discuss any recent experience that would be applicable to your role on this project, specifically managing a project of this size and significance?</t>
  </si>
  <si>
    <t>What lessons learned are you bringing to this project?</t>
  </si>
  <si>
    <t>Janet Rich</t>
  </si>
  <si>
    <t>Business Lead</t>
  </si>
  <si>
    <t xml:space="preserve">Can you discuss any recent experience that would be applicable to your role on this project? </t>
  </si>
  <si>
    <t>Muhilan Murugavel</t>
  </si>
  <si>
    <t>Technical Lead</t>
  </si>
  <si>
    <t>Your role is expected to be shared across multiple projects with PRMP; how do you plan to manage your time to make sure that you fulfill all your obligations with both projects?</t>
  </si>
  <si>
    <t>Andrea Justus</t>
  </si>
  <si>
    <t>Implementation Manager</t>
  </si>
  <si>
    <t>Can you describe your approach to managing an implementation of this size and keeping it on track for a 12-month go-live, considering the various stakeholders and change that is required for this system and services?</t>
  </si>
  <si>
    <t>Can you discuss any recent experience that would be applicable to your role on this project?</t>
  </si>
  <si>
    <t>Julio Ortiz</t>
  </si>
  <si>
    <t>Operations Manager</t>
  </si>
  <si>
    <t>Tim Hollar</t>
  </si>
  <si>
    <t>Quality Assurance Manager</t>
  </si>
  <si>
    <t>Shridar Bommena</t>
  </si>
  <si>
    <t>Testing Manager</t>
  </si>
  <si>
    <t>Natalia Carrill</t>
  </si>
  <si>
    <t>Training Manager</t>
  </si>
  <si>
    <t>Can you discuss any recent experience that would be applicable to your role on this project, specifically your experience/training with Medicaid provider enrollment and credentialing?</t>
  </si>
  <si>
    <t>Rena Anabtawi</t>
  </si>
  <si>
    <t>Provider Enrollment Manager</t>
  </si>
  <si>
    <t>Can you discuss you understanding of Puerto Rico’s current environment and path forward, and how this aligns or is different than your past experiences in other states/territories?</t>
  </si>
  <si>
    <t>Carlos Class</t>
  </si>
  <si>
    <t>Provider Credentialing Manager</t>
  </si>
  <si>
    <t>Actually  leads functional areas of Provider Management:
PEP
PSC</t>
  </si>
  <si>
    <t xml:space="preserve">Implemented similar project Ohio. Works previusly designed training materials including referencws guides, navigation guides, trainer guides and courses. </t>
  </si>
  <si>
    <t>No establece areas de oportunidad ante los intentos fallidos de otros CVO en PR.</t>
  </si>
  <si>
    <t>Similar project support Ohio</t>
  </si>
  <si>
    <t>Similar expierence in credentiliang procces (Wisconsin)</t>
  </si>
  <si>
    <t xml:space="preserve">Credentilialing, recredentialing and managed care expierence. Know de PR particularity. </t>
  </si>
  <si>
    <t>Reference 1</t>
  </si>
  <si>
    <t>Could you provide a brief overview of the project involving this vendor and your inolvement with the project?</t>
  </si>
  <si>
    <t>Dos or did the vendor use subcontractors on your project? If yes, who was the subcontractor? What was your assessment of the relationship between the prime and subcontractor? Were you satisfied with the vendor's ability to function in this structure?</t>
  </si>
  <si>
    <t>Was the project completed ons chedule and within budget (or is the project on schedule and within budget)? If no, please describe vendor-related reasons for the schedule slippage and/or budget overage.</t>
  </si>
  <si>
    <t>During the life of the project (or to date), how many change orders were requested? What were the reasons for the change orders?</t>
  </si>
  <si>
    <t xml:space="preserve">How responsive was the vendor's project manager and team to your team's recommendations and inputs? </t>
  </si>
  <si>
    <t>What was the turnover rate of the vendor's project team? Was the team able to repalce these resources in an acceptable timeframe?</t>
  </si>
  <si>
    <t>What did you see as the main strengths of the vendor's implementation approach?</t>
  </si>
  <si>
    <t>What did you see as the weaknessesof the vendor's implementation approach?</t>
  </si>
  <si>
    <t>What are the key lessons you've learned from your experience with the vendor?</t>
  </si>
  <si>
    <t>Is there anything additional you would recommend to us regarding a decision to contract with this vendor?</t>
  </si>
  <si>
    <t>Reference 2</t>
  </si>
  <si>
    <t>Minimal, Yes</t>
  </si>
  <si>
    <t>Document Federal Regules</t>
  </si>
  <si>
    <t>30 Change Orders requested</t>
  </si>
  <si>
    <t>Did the vendor's presentation demonstrate extensive knowledge of managing a Provider Enrollment and Credentialing module and a CVO of the size requested in the CPEC RFP?</t>
  </si>
  <si>
    <t>Did the vendor's presentation demonstrate a clear understanding of the specifications of the RFP?</t>
  </si>
  <si>
    <t>Did the vendor professionally present and manage their presentation, including time management?</t>
  </si>
  <si>
    <t>Did the vendor fully respond to questions asked by the Evaluation Committee in a direct and applicable manner?</t>
  </si>
  <si>
    <t>Was the overall impression of the strength and quality of the vendor's presentation positive?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</si>
</sst>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47">
    <font>
      <sz val="10"/>
      <name val="Times New Roman"/>
    </font>
    <font>
      <sz val="10"/>
      <name val="Times New Roman"/>
      <family val="1"/>
    </font>
    <font>
      <sz val="10"/>
      <name val="Arial"/>
      <family val="2"/>
    </font>
    <font>
      <sz val="11"/>
      <name val="Arial"/>
      <family val="2"/>
    </font>
    <font>
      <u/>
      <sz val="10"/>
      <color theme="10"/>
      <name val="Times New Roman"/>
      <family val="1"/>
    </font>
    <font>
      <u/>
      <sz val="10"/>
      <color theme="11"/>
      <name val="Times New Roman"/>
      <family val="1"/>
    </font>
    <font>
      <sz val="10"/>
      <name val="Times New Roman"/>
      <family val="1"/>
    </font>
    <font>
      <b/>
      <sz val="11"/>
      <color theme="0"/>
      <name val="Calibri"/>
      <family val="2"/>
      <scheme val="minor"/>
    </font>
    <font>
      <sz val="11"/>
      <name val="Calibri"/>
      <family val="2"/>
      <scheme val="minor"/>
    </font>
    <font>
      <b/>
      <sz val="11"/>
      <name val="Calibri"/>
      <family val="2"/>
      <scheme val="minor"/>
    </font>
    <font>
      <b/>
      <sz val="12"/>
      <name val="Calibri"/>
      <family val="2"/>
      <scheme val="minor"/>
    </font>
    <font>
      <b/>
      <sz val="12"/>
      <color theme="0"/>
      <name val="Calibri"/>
      <family val="2"/>
      <scheme val="minor"/>
    </font>
    <font>
      <b/>
      <sz val="16"/>
      <color theme="0"/>
      <name val="Calibri"/>
      <family val="2"/>
      <scheme val="minor"/>
    </font>
    <font>
      <sz val="10"/>
      <name val="Calibri"/>
      <family val="2"/>
      <scheme val="minor"/>
    </font>
    <font>
      <sz val="12"/>
      <name val="Calibri"/>
      <family val="2"/>
      <scheme val="minor"/>
    </font>
    <font>
      <b/>
      <sz val="14"/>
      <color theme="0"/>
      <name val="Calibri"/>
      <family val="2"/>
      <scheme val="minor"/>
    </font>
    <font>
      <sz val="12"/>
      <color theme="0"/>
      <name val="Calibri"/>
      <family val="2"/>
      <scheme val="minor"/>
    </font>
    <font>
      <sz val="12"/>
      <color rgb="FFFF0000"/>
      <name val="Calibri"/>
      <family val="2"/>
      <scheme val="minor"/>
    </font>
    <font>
      <sz val="12"/>
      <color rgb="FFBFBFBF"/>
      <name val="Calibri"/>
      <family val="2"/>
      <scheme val="minor"/>
    </font>
    <font>
      <b/>
      <sz val="16"/>
      <name val="Calibri"/>
      <family val="2"/>
      <scheme val="minor"/>
    </font>
    <font>
      <b/>
      <sz val="10"/>
      <name val="Times New Roman"/>
      <family val="1"/>
    </font>
    <font>
      <sz val="12"/>
      <color theme="1"/>
      <name val="Arial"/>
      <family val="2"/>
    </font>
    <font>
      <sz val="12"/>
      <name val="Arial"/>
      <family val="2"/>
    </font>
    <font>
      <sz val="12"/>
      <color rgb="FF000000"/>
      <name val="Arial"/>
      <family val="2"/>
    </font>
    <font>
      <sz val="11"/>
      <color rgb="FF000000"/>
      <name val="Calibri"/>
      <family val="2"/>
      <scheme val="minor"/>
    </font>
    <font>
      <sz val="11"/>
      <name val="WordVisiCarriageReturn_MSFontSe"/>
      <charset val="1"/>
    </font>
    <font>
      <sz val="11"/>
      <name val="Calibri"/>
      <charset val="1"/>
    </font>
    <font>
      <sz val="12"/>
      <color rgb="FF000000"/>
      <name val="Calibri"/>
    </font>
    <font>
      <sz val="12"/>
      <name val="Calibri"/>
    </font>
    <font>
      <sz val="12"/>
      <name val="Calibri"/>
      <charset val="1"/>
    </font>
    <font>
      <sz val="12"/>
      <name val="WordVisiCarriageReturn_MSFontSe"/>
      <charset val="1"/>
    </font>
    <font>
      <b/>
      <sz val="14"/>
      <name val="Calibri"/>
      <family val="2"/>
      <scheme val="minor"/>
    </font>
    <font>
      <sz val="12"/>
      <color rgb="FF000000"/>
      <name val="WordVisiCarriageReturn_MSFontSe"/>
    </font>
    <font>
      <sz val="12"/>
      <color rgb="FF000000"/>
      <name val="Calibri"/>
      <charset val="1"/>
    </font>
    <font>
      <b/>
      <u/>
      <sz val="11"/>
      <color rgb="FF000000"/>
      <name val="Calibri"/>
    </font>
    <font>
      <sz val="11"/>
      <color rgb="FF000000"/>
      <name val="Calibri"/>
    </font>
    <font>
      <sz val="11"/>
      <color rgb="FFFF0000"/>
      <name val="Calibri"/>
    </font>
    <font>
      <sz val="11"/>
      <name val="Calibri"/>
    </font>
    <font>
      <sz val="12"/>
      <name val="Symbol"/>
      <family val="1"/>
      <charset val="2"/>
    </font>
    <font>
      <sz val="12"/>
      <name val="Times New Roman"/>
      <family val="1"/>
    </font>
    <font>
      <sz val="14"/>
      <name val="Calibri"/>
      <family val="2"/>
      <scheme val="minor"/>
    </font>
    <font>
      <b/>
      <sz val="14"/>
      <color rgb="FFFF0000"/>
      <name val="Calibri"/>
      <family val="2"/>
      <scheme val="minor"/>
    </font>
    <font>
      <b/>
      <sz val="14"/>
      <color theme="1"/>
      <name val="Calibri"/>
      <family val="2"/>
      <scheme val="minor"/>
    </font>
    <font>
      <b/>
      <sz val="11"/>
      <color theme="1"/>
      <name val="Calibri"/>
      <family val="2"/>
      <scheme val="minor"/>
    </font>
    <font>
      <b/>
      <sz val="11"/>
      <name val="Arial"/>
      <family val="2"/>
    </font>
    <font>
      <sz val="11"/>
      <color theme="0"/>
      <name val="Arial"/>
      <family val="2"/>
    </font>
    <font>
      <sz val="11.5"/>
      <color rgb="FF000000"/>
      <name val="Arial"/>
      <family val="2"/>
    </font>
  </fonts>
  <fills count="1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CC"/>
        <bgColor indexed="64"/>
      </patternFill>
    </fill>
    <fill>
      <patternFill patternType="solid">
        <fgColor rgb="FFC0C0C0"/>
        <bgColor rgb="FF000000"/>
      </patternFill>
    </fill>
    <fill>
      <patternFill patternType="solid">
        <fgColor rgb="FFBFBFBF"/>
        <bgColor rgb="FF000000"/>
      </patternFill>
    </fill>
    <fill>
      <patternFill patternType="solid">
        <fgColor rgb="FFCCFFCC"/>
        <bgColor rgb="FF000000"/>
      </patternFill>
    </fill>
    <fill>
      <patternFill patternType="solid">
        <fgColor rgb="FF00527B"/>
        <bgColor indexed="64"/>
      </patternFill>
    </fill>
    <fill>
      <patternFill patternType="solid">
        <fgColor rgb="FF820210"/>
        <bgColor indexed="64"/>
      </patternFill>
    </fill>
    <fill>
      <patternFill patternType="solid">
        <fgColor theme="1"/>
        <bgColor indexed="64"/>
      </patternFill>
    </fill>
    <fill>
      <patternFill patternType="solid">
        <fgColor rgb="FF820210"/>
        <bgColor rgb="FF000000"/>
      </patternFill>
    </fill>
    <fill>
      <patternFill patternType="solid">
        <fgColor theme="1"/>
        <bgColor rgb="FF000000"/>
      </patternFill>
    </fill>
    <fill>
      <patternFill patternType="solid">
        <fgColor rgb="FFFFFF00"/>
        <bgColor rgb="FF000000"/>
      </patternFill>
    </fill>
    <fill>
      <patternFill patternType="solid">
        <fgColor theme="4"/>
        <bgColor indexed="64"/>
      </patternFill>
    </fill>
    <fill>
      <patternFill patternType="solid">
        <fgColor rgb="FF75B1C9"/>
        <bgColor indexed="64"/>
      </patternFill>
    </fill>
    <fill>
      <patternFill patternType="solid">
        <fgColor theme="6"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51">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1" fillId="0" borderId="0"/>
  </cellStyleXfs>
  <cellXfs count="146">
    <xf numFmtId="0" fontId="0" fillId="0" borderId="0" xfId="0"/>
    <xf numFmtId="0" fontId="3" fillId="0" borderId="0" xfId="0" applyFont="1" applyProtection="1">
      <protection hidden="1"/>
    </xf>
    <xf numFmtId="0" fontId="3" fillId="0" borderId="0" xfId="0" applyFont="1" applyAlignment="1" applyProtection="1">
      <alignment wrapText="1"/>
      <protection hidden="1"/>
    </xf>
    <xf numFmtId="0" fontId="3" fillId="0" borderId="0" xfId="0" applyFont="1" applyAlignment="1" applyProtection="1">
      <alignment vertical="center" wrapText="1"/>
      <protection hidden="1"/>
    </xf>
    <xf numFmtId="0" fontId="9" fillId="0" borderId="0" xfId="0" applyFont="1" applyAlignment="1" applyProtection="1">
      <alignment wrapText="1"/>
      <protection hidden="1"/>
    </xf>
    <xf numFmtId="0" fontId="8" fillId="0" borderId="0" xfId="0" applyFont="1" applyAlignment="1" applyProtection="1">
      <alignment wrapText="1"/>
      <protection hidden="1"/>
    </xf>
    <xf numFmtId="2" fontId="8" fillId="0" borderId="0" xfId="0" applyNumberFormat="1" applyFont="1" applyAlignment="1">
      <alignment wrapText="1"/>
    </xf>
    <xf numFmtId="0" fontId="8" fillId="0" borderId="0" xfId="0" applyFont="1" applyAlignment="1" applyProtection="1">
      <alignment horizontal="center" wrapText="1"/>
      <protection locked="0"/>
    </xf>
    <xf numFmtId="0" fontId="13" fillId="0" borderId="0" xfId="0" applyFont="1"/>
    <xf numFmtId="0" fontId="13" fillId="0" borderId="0" xfId="0" applyFont="1" applyAlignment="1">
      <alignment wrapText="1"/>
    </xf>
    <xf numFmtId="0" fontId="10" fillId="12" borderId="3" xfId="0" applyFont="1" applyFill="1" applyBorder="1" applyAlignment="1" applyProtection="1">
      <alignment horizontal="left" vertical="top" wrapText="1"/>
      <protection hidden="1"/>
    </xf>
    <xf numFmtId="0" fontId="14" fillId="2" borderId="1" xfId="1" applyNumberFormat="1" applyFont="1" applyFill="1" applyBorder="1" applyAlignment="1" applyProtection="1">
      <alignment horizontal="center" vertical="top" wrapText="1"/>
      <protection hidden="1"/>
    </xf>
    <xf numFmtId="0" fontId="14" fillId="0" borderId="0" xfId="0" applyFont="1" applyAlignment="1" applyProtection="1">
      <alignment wrapText="1"/>
      <protection hidden="1"/>
    </xf>
    <xf numFmtId="0" fontId="14" fillId="0" borderId="0" xfId="0" applyFont="1" applyAlignment="1" applyProtection="1">
      <alignment horizontal="center" vertical="center"/>
      <protection hidden="1"/>
    </xf>
    <xf numFmtId="9" fontId="10" fillId="0" borderId="0" xfId="49" applyFont="1" applyAlignment="1" applyProtection="1">
      <alignment horizontal="center" vertical="center"/>
      <protection hidden="1"/>
    </xf>
    <xf numFmtId="0" fontId="14" fillId="0" borderId="0" xfId="0" applyFont="1" applyProtection="1">
      <protection hidden="1"/>
    </xf>
    <xf numFmtId="0" fontId="10" fillId="0" borderId="0" xfId="0" applyFont="1" applyProtection="1">
      <protection hidden="1"/>
    </xf>
    <xf numFmtId="1" fontId="10" fillId="0" borderId="0" xfId="0" applyNumberFormat="1" applyFont="1" applyAlignment="1" applyProtection="1">
      <alignment horizontal="center" vertical="center" textRotation="90"/>
      <protection hidden="1"/>
    </xf>
    <xf numFmtId="0" fontId="10" fillId="0" borderId="1" xfId="0" applyFont="1" applyBorder="1" applyAlignment="1" applyProtection="1">
      <alignment horizontal="left" wrapText="1"/>
      <protection hidden="1"/>
    </xf>
    <xf numFmtId="9" fontId="14" fillId="8" borderId="1" xfId="49" applyFont="1" applyFill="1" applyBorder="1" applyAlignment="1" applyProtection="1">
      <alignment horizontal="center" vertical="center" wrapText="1"/>
      <protection hidden="1"/>
    </xf>
    <xf numFmtId="1" fontId="17" fillId="14" borderId="1" xfId="1" applyNumberFormat="1" applyFont="1" applyFill="1" applyBorder="1" applyAlignment="1" applyProtection="1">
      <alignment horizontal="center" vertical="center" wrapText="1"/>
      <protection hidden="1"/>
    </xf>
    <xf numFmtId="0" fontId="17" fillId="14" borderId="1" xfId="1" applyNumberFormat="1" applyFont="1" applyFill="1" applyBorder="1" applyAlignment="1" applyProtection="1">
      <alignment horizontal="center" vertical="center" wrapText="1"/>
      <protection hidden="1"/>
    </xf>
    <xf numFmtId="9" fontId="14" fillId="7" borderId="1" xfId="49" applyFont="1" applyFill="1" applyBorder="1" applyAlignment="1" applyProtection="1">
      <alignment horizontal="center" vertical="center" wrapText="1"/>
      <protection hidden="1"/>
    </xf>
    <xf numFmtId="1" fontId="14" fillId="7" borderId="1" xfId="1" applyNumberFormat="1" applyFont="1" applyFill="1" applyBorder="1" applyAlignment="1" applyProtection="1">
      <alignment horizontal="center" vertical="center" wrapText="1"/>
      <protection hidden="1"/>
    </xf>
    <xf numFmtId="2" fontId="14" fillId="8" borderId="1" xfId="1" applyNumberFormat="1" applyFont="1" applyFill="1" applyBorder="1" applyAlignment="1" applyProtection="1">
      <alignment horizontal="center" vertical="center" wrapText="1"/>
      <protection hidden="1"/>
    </xf>
    <xf numFmtId="0" fontId="10" fillId="2" borderId="1" xfId="0" applyFont="1" applyFill="1" applyBorder="1" applyAlignment="1" applyProtection="1">
      <alignment horizontal="left" vertical="top" wrapText="1"/>
      <protection hidden="1"/>
    </xf>
    <xf numFmtId="1" fontId="18" fillId="7" borderId="1" xfId="0" applyNumberFormat="1" applyFont="1" applyFill="1" applyBorder="1" applyAlignment="1" applyProtection="1">
      <alignment horizontal="center" vertical="center" wrapText="1"/>
      <protection hidden="1"/>
    </xf>
    <xf numFmtId="0" fontId="10" fillId="0" borderId="1" xfId="0" applyFont="1" applyBorder="1" applyAlignment="1" applyProtection="1">
      <alignment horizontal="left" vertical="top" wrapText="1" indent="1"/>
      <protection hidden="1"/>
    </xf>
    <xf numFmtId="0" fontId="10" fillId="0" borderId="1" xfId="0" applyFont="1" applyBorder="1" applyAlignment="1" applyProtection="1">
      <alignment horizontal="left" vertical="top" wrapText="1" indent="2"/>
      <protection hidden="1"/>
    </xf>
    <xf numFmtId="0" fontId="14" fillId="3" borderId="1" xfId="1" applyNumberFormat="1" applyFont="1" applyFill="1" applyBorder="1" applyAlignment="1" applyProtection="1">
      <alignment vertical="center" wrapText="1"/>
      <protection hidden="1"/>
    </xf>
    <xf numFmtId="9" fontId="14" fillId="8" borderId="4" xfId="49" applyFont="1" applyFill="1" applyBorder="1" applyAlignment="1" applyProtection="1">
      <alignment horizontal="center" vertical="center" wrapText="1"/>
      <protection hidden="1"/>
    </xf>
    <xf numFmtId="1" fontId="14" fillId="9" borderId="1" xfId="0" applyNumberFormat="1" applyFont="1" applyFill="1" applyBorder="1" applyAlignment="1" applyProtection="1">
      <alignment horizontal="center" vertical="center" wrapText="1"/>
      <protection locked="0" hidden="1"/>
    </xf>
    <xf numFmtId="1" fontId="18" fillId="8" borderId="0" xfId="0" applyNumberFormat="1" applyFont="1" applyFill="1" applyAlignment="1">
      <alignment horizontal="center" vertical="center"/>
    </xf>
    <xf numFmtId="0" fontId="14" fillId="8" borderId="1" xfId="1" applyNumberFormat="1" applyFont="1" applyFill="1" applyBorder="1" applyAlignment="1" applyProtection="1">
      <alignment horizontal="center" vertical="center" wrapText="1"/>
      <protection hidden="1"/>
    </xf>
    <xf numFmtId="0" fontId="10" fillId="4" borderId="1" xfId="1" applyNumberFormat="1" applyFont="1" applyFill="1" applyBorder="1" applyAlignment="1" applyProtection="1">
      <alignment horizontal="center" vertical="top" wrapText="1"/>
      <protection hidden="1"/>
    </xf>
    <xf numFmtId="1" fontId="18" fillId="7" borderId="1" xfId="1" applyNumberFormat="1" applyFont="1" applyFill="1" applyBorder="1" applyAlignment="1" applyProtection="1">
      <alignment horizontal="center" vertical="center" wrapText="1"/>
      <protection hidden="1"/>
    </xf>
    <xf numFmtId="2" fontId="14" fillId="7" borderId="1" xfId="1" applyNumberFormat="1" applyFont="1" applyFill="1" applyBorder="1" applyAlignment="1" applyProtection="1">
      <alignment horizontal="center" vertical="center" wrapText="1"/>
      <protection hidden="1"/>
    </xf>
    <xf numFmtId="0" fontId="10" fillId="0" borderId="0" xfId="0" applyFont="1" applyAlignment="1" applyProtection="1">
      <alignment wrapText="1"/>
      <protection hidden="1"/>
    </xf>
    <xf numFmtId="9" fontId="10" fillId="0" borderId="0" xfId="49"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2" fontId="8" fillId="10" borderId="7" xfId="0" applyNumberFormat="1" applyFont="1" applyFill="1" applyBorder="1" applyAlignment="1">
      <alignment horizontal="center" vertical="center"/>
    </xf>
    <xf numFmtId="0" fontId="15" fillId="10" borderId="6" xfId="0" applyFont="1" applyFill="1" applyBorder="1" applyAlignment="1" applyProtection="1">
      <alignment horizontal="right" vertical="center"/>
      <protection locked="0" hidden="1"/>
    </xf>
    <xf numFmtId="0" fontId="14" fillId="12" borderId="1" xfId="1" applyNumberFormat="1" applyFont="1" applyFill="1" applyBorder="1" applyAlignment="1" applyProtection="1">
      <alignment horizontal="center" vertical="top" wrapText="1"/>
      <protection hidden="1"/>
    </xf>
    <xf numFmtId="9" fontId="14" fillId="14" borderId="1" xfId="49" applyFont="1" applyFill="1" applyBorder="1" applyAlignment="1" applyProtection="1">
      <alignment horizontal="center" vertical="center" wrapText="1"/>
      <protection hidden="1"/>
    </xf>
    <xf numFmtId="1" fontId="14" fillId="14" borderId="1" xfId="0" applyNumberFormat="1" applyFont="1" applyFill="1" applyBorder="1" applyAlignment="1" applyProtection="1">
      <alignment horizontal="center" vertical="center" wrapText="1"/>
      <protection hidden="1"/>
    </xf>
    <xf numFmtId="0" fontId="14" fillId="0" borderId="1" xfId="1" applyNumberFormat="1" applyFont="1" applyBorder="1" applyAlignment="1" applyProtection="1">
      <alignment horizontal="left" vertical="top" wrapText="1"/>
      <protection hidden="1"/>
    </xf>
    <xf numFmtId="0" fontId="10" fillId="0" borderId="1" xfId="6" applyFont="1" applyBorder="1" applyAlignment="1" applyProtection="1">
      <alignment horizontal="left" vertical="top" wrapText="1" indent="1"/>
      <protection hidden="1"/>
    </xf>
    <xf numFmtId="1" fontId="18" fillId="8" borderId="1" xfId="0" applyNumberFormat="1" applyFont="1" applyFill="1" applyBorder="1" applyAlignment="1">
      <alignment horizontal="center" vertical="center"/>
    </xf>
    <xf numFmtId="0" fontId="14" fillId="3" borderId="1" xfId="1" applyNumberFormat="1" applyFont="1" applyFill="1" applyBorder="1" applyAlignment="1" applyProtection="1">
      <alignment horizontal="left" vertical="center" wrapText="1"/>
      <protection hidden="1"/>
    </xf>
    <xf numFmtId="0" fontId="14" fillId="0" borderId="1" xfId="1" applyNumberFormat="1" applyFont="1" applyBorder="1" applyAlignment="1" applyProtection="1">
      <alignment horizontal="left" vertical="center" wrapText="1"/>
      <protection hidden="1"/>
    </xf>
    <xf numFmtId="9" fontId="14" fillId="15" borderId="1" xfId="49" applyFont="1" applyFill="1" applyBorder="1" applyAlignment="1" applyProtection="1">
      <alignment horizontal="center" vertical="center" wrapText="1"/>
      <protection hidden="1"/>
    </xf>
    <xf numFmtId="0" fontId="14" fillId="15" borderId="1" xfId="0" applyFont="1" applyFill="1" applyBorder="1" applyAlignment="1" applyProtection="1">
      <alignment horizontal="center" vertical="center" wrapText="1"/>
      <protection hidden="1"/>
    </xf>
    <xf numFmtId="1" fontId="14" fillId="15" borderId="1" xfId="49" applyNumberFormat="1" applyFont="1" applyFill="1" applyBorder="1" applyAlignment="1" applyProtection="1">
      <alignment horizontal="center" vertical="center" wrapText="1"/>
      <protection hidden="1"/>
    </xf>
    <xf numFmtId="1" fontId="14" fillId="14" borderId="1" xfId="0" applyNumberFormat="1" applyFont="1" applyFill="1" applyBorder="1" applyAlignment="1" applyProtection="1">
      <alignment horizontal="center" vertical="center" wrapText="1"/>
      <protection locked="0" hidden="1"/>
    </xf>
    <xf numFmtId="0" fontId="20" fillId="0" borderId="1" xfId="0" applyFont="1" applyBorder="1" applyAlignment="1">
      <alignment horizontal="left"/>
    </xf>
    <xf numFmtId="0" fontId="0" fillId="0" borderId="1" xfId="0" applyBorder="1" applyAlignment="1">
      <alignment horizontal="left" vertical="center"/>
    </xf>
    <xf numFmtId="0" fontId="0" fillId="0" borderId="0" xfId="0" applyAlignment="1">
      <alignment horizontal="left"/>
    </xf>
    <xf numFmtId="0" fontId="1" fillId="0" borderId="1" xfId="0" applyFont="1" applyBorder="1" applyAlignment="1">
      <alignment horizontal="left" vertical="center"/>
    </xf>
    <xf numFmtId="0" fontId="9" fillId="10" borderId="7" xfId="0" applyFont="1" applyFill="1" applyBorder="1" applyAlignment="1" applyProtection="1">
      <alignment horizontal="center" vertical="center"/>
      <protection locked="0"/>
    </xf>
    <xf numFmtId="0" fontId="21" fillId="0" borderId="1" xfId="0" applyFont="1" applyBorder="1" applyAlignment="1">
      <alignment vertical="center" wrapText="1"/>
    </xf>
    <xf numFmtId="2" fontId="8" fillId="17" borderId="1" xfId="1" applyNumberFormat="1" applyFont="1" applyFill="1" applyBorder="1" applyAlignment="1">
      <alignment horizontal="center" vertical="center" wrapText="1"/>
    </xf>
    <xf numFmtId="0" fontId="10" fillId="17" borderId="1" xfId="0" applyFont="1" applyFill="1" applyBorder="1" applyAlignment="1" applyProtection="1">
      <alignment horizontal="left" vertical="center" wrapText="1"/>
      <protection hidden="1"/>
    </xf>
    <xf numFmtId="0" fontId="22" fillId="0" borderId="1" xfId="0" applyFont="1" applyBorder="1" applyAlignment="1">
      <alignment vertical="center" wrapText="1"/>
    </xf>
    <xf numFmtId="0" fontId="23" fillId="0" borderId="1" xfId="0" applyFont="1" applyBorder="1" applyAlignment="1">
      <alignment horizontal="left" vertical="top" wrapText="1"/>
    </xf>
    <xf numFmtId="0" fontId="22" fillId="0" borderId="1" xfId="0" applyFont="1" applyBorder="1" applyAlignment="1">
      <alignment horizontal="left" vertical="top" wrapText="1"/>
    </xf>
    <xf numFmtId="0" fontId="10" fillId="5" borderId="7" xfId="0" applyFont="1" applyFill="1" applyBorder="1" applyAlignment="1" applyProtection="1">
      <alignment horizontal="center" vertical="center"/>
      <protection hidden="1"/>
    </xf>
    <xf numFmtId="1" fontId="8" fillId="6" borderId="1" xfId="1" applyNumberFormat="1" applyFont="1" applyFill="1" applyBorder="1" applyAlignment="1">
      <alignment horizontal="center" vertical="center" wrapText="1"/>
    </xf>
    <xf numFmtId="0" fontId="15" fillId="17" borderId="1" xfId="0" applyFont="1" applyFill="1" applyBorder="1" applyAlignment="1" applyProtection="1">
      <alignment vertical="center" wrapText="1"/>
      <protection hidden="1"/>
    </xf>
    <xf numFmtId="0" fontId="15" fillId="3" borderId="1" xfId="0" applyFont="1" applyFill="1" applyBorder="1" applyAlignment="1" applyProtection="1">
      <alignment vertical="center" wrapText="1"/>
      <protection hidden="1"/>
    </xf>
    <xf numFmtId="0" fontId="10" fillId="17" borderId="1" xfId="0" applyFont="1" applyFill="1" applyBorder="1" applyAlignment="1" applyProtection="1">
      <alignment vertical="center" wrapText="1"/>
      <protection hidden="1"/>
    </xf>
    <xf numFmtId="0" fontId="13" fillId="0" borderId="0" xfId="0" applyFont="1" applyAlignment="1">
      <alignment horizontal="left"/>
    </xf>
    <xf numFmtId="0" fontId="26" fillId="0" borderId="0" xfId="0" applyFont="1" applyAlignment="1">
      <alignment horizontal="center" wrapText="1"/>
    </xf>
    <xf numFmtId="0" fontId="26" fillId="0" borderId="0" xfId="0" applyFont="1" applyAlignment="1">
      <alignment wrapText="1"/>
    </xf>
    <xf numFmtId="0" fontId="25" fillId="0" borderId="0" xfId="0" applyFont="1" applyAlignment="1">
      <alignment wrapText="1"/>
    </xf>
    <xf numFmtId="0" fontId="13" fillId="0" borderId="0" xfId="0" applyFont="1" applyAlignment="1">
      <alignment vertical="top" wrapText="1"/>
    </xf>
    <xf numFmtId="0" fontId="24" fillId="0" borderId="0" xfId="0" applyFont="1" applyAlignment="1">
      <alignment horizontal="left" vertical="top" wrapText="1"/>
    </xf>
    <xf numFmtId="0" fontId="29" fillId="0" borderId="21" xfId="0" applyFont="1" applyBorder="1" applyAlignment="1">
      <alignment wrapText="1"/>
    </xf>
    <xf numFmtId="0" fontId="29" fillId="0" borderId="22" xfId="0" applyFont="1" applyBorder="1" applyAlignment="1">
      <alignment horizontal="center" wrapText="1"/>
    </xf>
    <xf numFmtId="0" fontId="31" fillId="6" borderId="1" xfId="0" applyFont="1" applyFill="1" applyBorder="1" applyAlignment="1" applyProtection="1">
      <alignment vertical="center" wrapText="1"/>
      <protection hidden="1"/>
    </xf>
    <xf numFmtId="0" fontId="31" fillId="17" borderId="1" xfId="0" applyFont="1" applyFill="1" applyBorder="1" applyAlignment="1" applyProtection="1">
      <alignment vertical="center" wrapText="1"/>
      <protection hidden="1"/>
    </xf>
    <xf numFmtId="0" fontId="38" fillId="0" borderId="1" xfId="0" applyFont="1" applyBorder="1" applyAlignment="1">
      <alignment horizontal="left" vertical="center" indent="5"/>
    </xf>
    <xf numFmtId="0" fontId="38" fillId="0" borderId="0" xfId="0" applyFont="1" applyAlignment="1">
      <alignment horizontal="left" vertical="center" indent="5"/>
    </xf>
    <xf numFmtId="0" fontId="40" fillId="17" borderId="1" xfId="0" applyFont="1" applyFill="1" applyBorder="1" applyAlignment="1" applyProtection="1">
      <alignment vertical="center" wrapText="1"/>
      <protection hidden="1"/>
    </xf>
    <xf numFmtId="0" fontId="31" fillId="3" borderId="1" xfId="0" applyFont="1" applyFill="1" applyBorder="1" applyAlignment="1" applyProtection="1">
      <alignment vertical="center" wrapText="1"/>
      <protection hidden="1"/>
    </xf>
    <xf numFmtId="1" fontId="8" fillId="12" borderId="1" xfId="1" applyNumberFormat="1" applyFont="1" applyFill="1" applyBorder="1" applyAlignment="1">
      <alignment horizontal="center" vertical="center" wrapText="1"/>
    </xf>
    <xf numFmtId="0" fontId="40" fillId="6" borderId="1" xfId="0" applyFont="1" applyFill="1" applyBorder="1" applyAlignment="1" applyProtection="1">
      <alignment vertical="center" wrapText="1"/>
      <protection hidden="1"/>
    </xf>
    <xf numFmtId="0" fontId="21" fillId="0" borderId="1" xfId="0" applyFont="1" applyBorder="1" applyAlignment="1">
      <alignment horizontal="left" vertical="center" wrapText="1"/>
    </xf>
    <xf numFmtId="0" fontId="43" fillId="0" borderId="1" xfId="0" applyFont="1" applyBorder="1" applyAlignment="1">
      <alignment horizontal="center" wrapText="1"/>
    </xf>
    <xf numFmtId="0" fontId="0" fillId="0" borderId="1" xfId="0" applyBorder="1" applyAlignment="1">
      <alignment wrapText="1"/>
    </xf>
    <xf numFmtId="0" fontId="1" fillId="0" borderId="1" xfId="0" applyFont="1" applyBorder="1" applyAlignment="1">
      <alignment wrapText="1"/>
    </xf>
    <xf numFmtId="0" fontId="0" fillId="0" borderId="0" xfId="0" applyAlignment="1">
      <alignment wrapText="1"/>
    </xf>
    <xf numFmtId="0" fontId="45" fillId="16" borderId="1" xfId="0" applyFont="1" applyFill="1" applyBorder="1" applyAlignment="1" applyProtection="1">
      <alignment vertical="center" wrapText="1"/>
      <protection hidden="1"/>
    </xf>
    <xf numFmtId="0" fontId="3" fillId="0" borderId="1" xfId="0" applyFont="1" applyBorder="1" applyAlignment="1" applyProtection="1">
      <alignment vertical="center" wrapText="1"/>
      <protection hidden="1"/>
    </xf>
    <xf numFmtId="0" fontId="46" fillId="0" borderId="1" xfId="0" applyFont="1" applyBorder="1" applyAlignment="1">
      <alignment vertical="center" wrapText="1"/>
    </xf>
    <xf numFmtId="0" fontId="29" fillId="0" borderId="19" xfId="0" applyFont="1" applyBorder="1" applyAlignment="1">
      <alignment horizontal="left" vertical="top" wrapText="1"/>
    </xf>
    <xf numFmtId="0" fontId="29" fillId="0" borderId="20" xfId="0" applyFont="1" applyBorder="1" applyAlignment="1">
      <alignment horizontal="left" vertical="top" wrapText="1"/>
    </xf>
    <xf numFmtId="0" fontId="29" fillId="0" borderId="19" xfId="0" applyFont="1" applyBorder="1" applyAlignment="1">
      <alignment wrapText="1"/>
    </xf>
    <xf numFmtId="0" fontId="29" fillId="0" borderId="20" xfId="0" applyFont="1" applyBorder="1" applyAlignment="1">
      <alignment wrapText="1"/>
    </xf>
    <xf numFmtId="0" fontId="33" fillId="0" borderId="19" xfId="0" applyFont="1" applyBorder="1" applyAlignment="1">
      <alignment wrapText="1"/>
    </xf>
    <xf numFmtId="0" fontId="12" fillId="16" borderId="13" xfId="0" applyFont="1" applyFill="1" applyBorder="1" applyAlignment="1">
      <alignment horizontal="right" vertical="center" wrapText="1"/>
    </xf>
    <xf numFmtId="0" fontId="12" fillId="16" borderId="12" xfId="0" applyFont="1" applyFill="1" applyBorder="1" applyAlignment="1">
      <alignment horizontal="right" vertical="center" wrapText="1"/>
    </xf>
    <xf numFmtId="0" fontId="12" fillId="16" borderId="11" xfId="0" applyFont="1" applyFill="1" applyBorder="1" applyAlignment="1">
      <alignment horizontal="right" vertical="center" wrapText="1"/>
    </xf>
    <xf numFmtId="0" fontId="12" fillId="16" borderId="10" xfId="0" applyFont="1" applyFill="1" applyBorder="1" applyAlignment="1">
      <alignment horizontal="right" vertical="center" wrapText="1"/>
    </xf>
    <xf numFmtId="0" fontId="27" fillId="0" borderId="17" xfId="0" applyFont="1" applyBorder="1" applyAlignment="1">
      <alignment horizontal="left" vertical="top" wrapText="1"/>
    </xf>
    <xf numFmtId="0" fontId="28" fillId="0" borderId="18" xfId="0" applyFont="1" applyBorder="1" applyAlignment="1">
      <alignment horizontal="left" vertical="top" wrapText="1"/>
    </xf>
    <xf numFmtId="0" fontId="12" fillId="10" borderId="6" xfId="0" applyFont="1" applyFill="1" applyBorder="1" applyAlignment="1">
      <alignment horizontal="left" vertical="center" wrapText="1"/>
    </xf>
    <xf numFmtId="0" fontId="12" fillId="10" borderId="7" xfId="0" applyFont="1" applyFill="1" applyBorder="1" applyAlignment="1">
      <alignment horizontal="left" vertical="center" wrapText="1"/>
    </xf>
    <xf numFmtId="0" fontId="12" fillId="10" borderId="14" xfId="0" applyFont="1" applyFill="1" applyBorder="1" applyAlignment="1">
      <alignment horizontal="left" vertical="center" wrapText="1"/>
    </xf>
    <xf numFmtId="0" fontId="8" fillId="0" borderId="13" xfId="0" applyFont="1" applyBorder="1" applyAlignment="1">
      <alignment horizontal="left" vertical="top" wrapText="1"/>
    </xf>
    <xf numFmtId="0" fontId="8" fillId="0" borderId="15" xfId="0" applyFont="1" applyBorder="1" applyAlignment="1">
      <alignment horizontal="left" vertical="top" wrapText="1"/>
    </xf>
    <xf numFmtId="0" fontId="8" fillId="0" borderId="12" xfId="0" applyFont="1" applyBorder="1" applyAlignment="1">
      <alignment horizontal="left" vertical="top" wrapText="1"/>
    </xf>
    <xf numFmtId="0" fontId="8" fillId="0" borderId="11" xfId="0" applyFont="1" applyBorder="1" applyAlignment="1">
      <alignment horizontal="left" vertical="top" wrapText="1"/>
    </xf>
    <xf numFmtId="0" fontId="8" fillId="0" borderId="0" xfId="0" applyFont="1" applyAlignment="1">
      <alignment horizontal="left" vertical="top" wrapText="1"/>
    </xf>
    <xf numFmtId="0" fontId="8" fillId="0" borderId="10" xfId="0" applyFont="1" applyBorder="1" applyAlignment="1">
      <alignment horizontal="left" vertical="top" wrapText="1"/>
    </xf>
    <xf numFmtId="0" fontId="8" fillId="0" borderId="9" xfId="0" applyFont="1" applyBorder="1" applyAlignment="1">
      <alignment horizontal="left" vertical="top" wrapText="1"/>
    </xf>
    <xf numFmtId="0" fontId="8" fillId="0" borderId="16" xfId="0" applyFont="1" applyBorder="1" applyAlignment="1">
      <alignment horizontal="left" vertical="top" wrapText="1"/>
    </xf>
    <xf numFmtId="0" fontId="8" fillId="0" borderId="8" xfId="0" applyFont="1" applyBorder="1" applyAlignment="1">
      <alignment horizontal="left" vertical="top" wrapText="1"/>
    </xf>
    <xf numFmtId="0" fontId="37" fillId="18" borderId="13" xfId="0" applyFont="1" applyFill="1" applyBorder="1" applyAlignment="1">
      <alignment vertical="top" wrapText="1"/>
    </xf>
    <xf numFmtId="0" fontId="13" fillId="18" borderId="15" xfId="0" applyFont="1" applyFill="1" applyBorder="1" applyAlignment="1">
      <alignment vertical="top"/>
    </xf>
    <xf numFmtId="0" fontId="13" fillId="18" borderId="12" xfId="0" applyFont="1" applyFill="1" applyBorder="1" applyAlignment="1">
      <alignment vertical="top"/>
    </xf>
    <xf numFmtId="0" fontId="13" fillId="18" borderId="11" xfId="0" applyFont="1" applyFill="1" applyBorder="1" applyAlignment="1">
      <alignment vertical="top"/>
    </xf>
    <xf numFmtId="0" fontId="13" fillId="18" borderId="0" xfId="0" applyFont="1" applyFill="1" applyAlignment="1">
      <alignment vertical="top"/>
    </xf>
    <xf numFmtId="0" fontId="13" fillId="18" borderId="10" xfId="0" applyFont="1" applyFill="1" applyBorder="1" applyAlignment="1">
      <alignment vertical="top"/>
    </xf>
    <xf numFmtId="0" fontId="13" fillId="18" borderId="9" xfId="0" applyFont="1" applyFill="1" applyBorder="1" applyAlignment="1">
      <alignment vertical="top"/>
    </xf>
    <xf numFmtId="0" fontId="13" fillId="18" borderId="16" xfId="0" applyFont="1" applyFill="1" applyBorder="1" applyAlignment="1">
      <alignment vertical="top"/>
    </xf>
    <xf numFmtId="0" fontId="13" fillId="18" borderId="8" xfId="0" applyFont="1" applyFill="1" applyBorder="1" applyAlignment="1">
      <alignment vertical="top"/>
    </xf>
    <xf numFmtId="0" fontId="44" fillId="0" borderId="0" xfId="0" applyFont="1" applyAlignment="1" applyProtection="1">
      <alignment horizontal="center" vertical="center" wrapText="1"/>
      <protection hidden="1"/>
    </xf>
    <xf numFmtId="2" fontId="7" fillId="10" borderId="1" xfId="0" applyNumberFormat="1" applyFont="1" applyFill="1" applyBorder="1" applyAlignment="1">
      <alignment horizontal="center" vertical="center" wrapText="1"/>
    </xf>
    <xf numFmtId="0" fontId="11" fillId="12" borderId="1" xfId="0" applyFont="1" applyFill="1" applyBorder="1" applyAlignment="1" applyProtection="1">
      <alignment horizontal="center" vertical="center" wrapText="1"/>
      <protection locked="0"/>
    </xf>
    <xf numFmtId="0" fontId="11" fillId="10" borderId="1" xfId="0" applyFont="1" applyFill="1" applyBorder="1" applyAlignment="1" applyProtection="1">
      <alignment horizontal="left" vertical="center" wrapText="1"/>
      <protection hidden="1"/>
    </xf>
    <xf numFmtId="0" fontId="11" fillId="10" borderId="1" xfId="0" applyFont="1" applyFill="1" applyBorder="1" applyAlignment="1" applyProtection="1">
      <alignment horizontal="center" vertical="center" wrapText="1"/>
      <protection hidden="1"/>
    </xf>
    <xf numFmtId="0" fontId="11" fillId="10" borderId="5" xfId="0" applyFont="1" applyFill="1" applyBorder="1" applyAlignment="1" applyProtection="1">
      <alignment horizontal="left" vertical="center" wrapText="1"/>
      <protection hidden="1"/>
    </xf>
    <xf numFmtId="0" fontId="11" fillId="10" borderId="2" xfId="0" applyFont="1" applyFill="1" applyBorder="1" applyAlignment="1" applyProtection="1">
      <alignment horizontal="left" vertical="center" wrapText="1"/>
      <protection hidden="1"/>
    </xf>
    <xf numFmtId="9" fontId="16" fillId="13" borderId="4" xfId="49" applyFont="1" applyFill="1" applyBorder="1" applyAlignment="1" applyProtection="1">
      <alignment horizontal="center" vertical="center" wrapText="1"/>
      <protection hidden="1"/>
    </xf>
    <xf numFmtId="9" fontId="16" fillId="13" borderId="3" xfId="49" applyFont="1" applyFill="1" applyBorder="1" applyAlignment="1" applyProtection="1">
      <alignment horizontal="center" vertical="center" wrapText="1"/>
      <protection hidden="1"/>
    </xf>
    <xf numFmtId="1" fontId="16" fillId="13" borderId="4" xfId="0" applyNumberFormat="1" applyFont="1" applyFill="1" applyBorder="1" applyAlignment="1" applyProtection="1">
      <alignment horizontal="center" vertical="center" wrapText="1"/>
      <protection hidden="1"/>
    </xf>
    <xf numFmtId="1" fontId="16" fillId="13" borderId="3" xfId="0" applyNumberFormat="1" applyFont="1" applyFill="1" applyBorder="1" applyAlignment="1" applyProtection="1">
      <alignment horizontal="center" vertical="center" wrapText="1"/>
      <protection hidden="1"/>
    </xf>
    <xf numFmtId="2" fontId="16" fillId="13" borderId="4" xfId="0" applyNumberFormat="1" applyFont="1" applyFill="1" applyBorder="1" applyAlignment="1" applyProtection="1">
      <alignment horizontal="center" vertical="center" wrapText="1"/>
      <protection hidden="1"/>
    </xf>
    <xf numFmtId="2" fontId="16" fillId="13" borderId="3" xfId="0" applyNumberFormat="1" applyFont="1" applyFill="1" applyBorder="1" applyAlignment="1" applyProtection="1">
      <alignment horizontal="center" vertical="center" wrapText="1"/>
      <protection hidden="1"/>
    </xf>
    <xf numFmtId="0" fontId="12" fillId="12" borderId="0" xfId="0" applyFont="1" applyFill="1" applyAlignment="1" applyProtection="1">
      <alignment horizontal="left"/>
      <protection locked="0" hidden="1"/>
    </xf>
    <xf numFmtId="0" fontId="19" fillId="12" borderId="0" xfId="0" applyFont="1" applyFill="1" applyAlignment="1" applyProtection="1">
      <alignment horizontal="left"/>
      <protection locked="0" hidden="1"/>
    </xf>
    <xf numFmtId="0" fontId="15" fillId="11" borderId="4" xfId="0" applyFont="1" applyFill="1" applyBorder="1" applyAlignment="1" applyProtection="1">
      <alignment horizontal="left" vertical="center" wrapText="1"/>
      <protection hidden="1"/>
    </xf>
    <xf numFmtId="0" fontId="15" fillId="11" borderId="3" xfId="0" applyFont="1" applyFill="1" applyBorder="1" applyAlignment="1" applyProtection="1">
      <alignment horizontal="left" vertical="center" wrapText="1"/>
      <protection hidden="1"/>
    </xf>
    <xf numFmtId="0" fontId="15" fillId="11" borderId="4" xfId="0" applyFont="1" applyFill="1" applyBorder="1" applyAlignment="1" applyProtection="1">
      <alignment horizontal="center" vertical="center" wrapText="1"/>
      <protection hidden="1"/>
    </xf>
    <xf numFmtId="0" fontId="15" fillId="11" borderId="3" xfId="0" applyFont="1" applyFill="1" applyBorder="1" applyAlignment="1" applyProtection="1">
      <alignment horizontal="center" vertical="center" wrapText="1"/>
      <protection hidden="1"/>
    </xf>
  </cellXfs>
  <cellStyles count="51">
    <cellStyle name="Comma" xfId="1" builtinId="3"/>
    <cellStyle name="Currency 2" xfId="47"/>
    <cellStyle name="Followed Hyperlink" xfId="30" builtinId="9" hidden="1"/>
    <cellStyle name="Followed Hyperlink" xfId="34" builtinId="9" hidden="1"/>
    <cellStyle name="Followed Hyperlink" xfId="26" builtinId="9" hidden="1"/>
    <cellStyle name="Followed Hyperlink" xfId="40" builtinId="9" hidden="1"/>
    <cellStyle name="Followed Hyperlink" xfId="44" builtinId="9" hidden="1"/>
    <cellStyle name="Followed Hyperlink" xfId="46" builtinId="9" hidden="1"/>
    <cellStyle name="Followed Hyperlink" xfId="38" builtinId="9" hidden="1"/>
    <cellStyle name="Followed Hyperlink" xfId="42" builtinId="9" hidden="1"/>
    <cellStyle name="Followed Hyperlink" xfId="36" builtinId="9" hidden="1"/>
    <cellStyle name="Followed Hyperlink" xfId="32" builtinId="9" hidden="1"/>
    <cellStyle name="Followed Hyperlink" xfId="28" builtinId="9" hidden="1"/>
    <cellStyle name="Followed Hyperlink" xfId="18" builtinId="9" hidden="1"/>
    <cellStyle name="Followed Hyperlink" xfId="22" builtinId="9" hidden="1"/>
    <cellStyle name="Followed Hyperlink" xfId="16" builtinId="9" hidden="1"/>
    <cellStyle name="Followed Hyperlink" xfId="12" builtinId="9" hidden="1"/>
    <cellStyle name="Followed Hyperlink" xfId="8" builtinId="9" hidden="1"/>
    <cellStyle name="Followed Hyperlink" xfId="5" builtinId="9" hidden="1"/>
    <cellStyle name="Followed Hyperlink" xfId="20" builtinId="9" hidden="1"/>
    <cellStyle name="Followed Hyperlink" xfId="3" builtinId="9" hidden="1"/>
    <cellStyle name="Followed Hyperlink" xfId="14" builtinId="9" hidden="1"/>
    <cellStyle name="Followed Hyperlink" xfId="10" builtinId="9" hidden="1"/>
    <cellStyle name="Followed Hyperlink" xfId="24" builtinId="9" hidden="1"/>
    <cellStyle name="Hyperlink" xfId="45" builtinId="8" hidden="1"/>
    <cellStyle name="Hyperlink" xfId="43" builtinId="8" hidden="1"/>
    <cellStyle name="Hyperlink" xfId="19" builtinId="8" hidden="1"/>
    <cellStyle name="Hyperlink" xfId="23" builtinId="8" hidden="1"/>
    <cellStyle name="Hyperlink" xfId="25" builtinId="8" hidden="1"/>
    <cellStyle name="Hyperlink" xfId="27" builtinId="8" hidden="1"/>
    <cellStyle name="Hyperlink" xfId="35" builtinId="8" hidden="1"/>
    <cellStyle name="Hyperlink" xfId="31" builtinId="8" hidden="1"/>
    <cellStyle name="Hyperlink" xfId="33" builtinId="8" hidden="1"/>
    <cellStyle name="Hyperlink" xfId="29" builtinId="8" hidden="1"/>
    <cellStyle name="Hyperlink" xfId="39" builtinId="8" hidden="1"/>
    <cellStyle name="Hyperlink" xfId="41" builtinId="8" hidden="1"/>
    <cellStyle name="Hyperlink" xfId="37" builtinId="8" hidden="1"/>
    <cellStyle name="Hyperlink" xfId="15" builtinId="8" hidden="1"/>
    <cellStyle name="Hyperlink" xfId="11" builtinId="8" hidden="1"/>
    <cellStyle name="Hyperlink" xfId="13" builtinId="8" hidden="1"/>
    <cellStyle name="Hyperlink" xfId="21" builtinId="8" hidden="1"/>
    <cellStyle name="Hyperlink" xfId="17" builtinId="8" hidden="1"/>
    <cellStyle name="Hyperlink" xfId="7" builtinId="8" hidden="1"/>
    <cellStyle name="Hyperlink" xfId="9" builtinId="8" hidden="1"/>
    <cellStyle name="Hyperlink" xfId="2" builtinId="8" hidden="1"/>
    <cellStyle name="Hyperlink" xfId="4" builtinId="8" hidden="1"/>
    <cellStyle name="Normal" xfId="0" builtinId="0"/>
    <cellStyle name="Normal 2" xfId="50"/>
    <cellStyle name="Normal_Evaluation Weighting v-2 2" xfId="6"/>
    <cellStyle name="Percent" xfId="49" builtinId="5"/>
    <cellStyle name="Percent 2" xfId="48"/>
  </cellStyles>
  <dxfs count="0"/>
  <tableStyles count="0" defaultTableStyle="TableStyleMedium9" defaultPivotStyle="PivotStyleLight16"/>
  <colors>
    <mruColors>
      <color rgb="FFCCFFCC"/>
      <color rgb="FF929192"/>
      <color rgb="FF75B1C9"/>
      <color rgb="FF80C0D9"/>
      <color rgb="FF68A2B9"/>
      <color rgb="FF820210"/>
      <color rgb="FF00527B"/>
      <color rgb="FF6591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390525</xdr:colOff>
      <xdr:row>0</xdr:row>
      <xdr:rowOff>133350</xdr:rowOff>
    </xdr:from>
    <xdr:ext cx="1295400" cy="927100"/>
    <xdr:pic>
      <xdr:nvPicPr>
        <xdr:cNvPr id="2" name="Picture 1">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04000000}"/>
            </a:ext>
          </a:extLst>
        </xdr:cNvPr>
        <xdr:cNvPicPr>
          <a:picLocks noChangeAspect="1"/>
        </xdr:cNvPicPr>
      </xdr:nvPicPr>
      <xdr:blipFill>
        <a:blip xmlns:r="http://schemas.openxmlformats.org/officeDocument/2006/relationships" r:embed="rId1"/>
        <a:stretch>
          <a:fillRect/>
        </a:stretch>
      </xdr:blipFill>
      <xdr:spPr>
        <a:xfrm>
          <a:off x="390525" y="133350"/>
          <a:ext cx="1295400" cy="9271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10</xdr:row>
      <xdr:rowOff>19050</xdr:rowOff>
    </xdr:from>
    <xdr:to>
      <xdr:col>1</xdr:col>
      <xdr:colOff>3695700</xdr:colOff>
      <xdr:row>11</xdr:row>
      <xdr:rowOff>133350</xdr:rowOff>
    </xdr:to>
    <xdr:pic>
      <xdr:nvPicPr>
        <xdr:cNvPr id="2" name="Picture 1">
          <a:extLst>
            <a:ext uri="{FF2B5EF4-FFF2-40B4-BE49-F238E27FC236}">
              <a16:creationId xmlns:a16="http://schemas.microsoft.com/office/drawing/2014/main" id="{91AED6A0-CB7F-45CC-4054-B4E3E28DC657}"/>
            </a:ext>
            <a:ext uri="{147F2762-F138-4A5C-976F-8EAC2B608ADB}">
              <a16:predDERef xmlns:a16="http://schemas.microsoft.com/office/drawing/2014/main" pred="{00000000-0008-0000-0100-000007000000}"/>
            </a:ext>
          </a:extLst>
        </xdr:cNvPr>
        <xdr:cNvPicPr>
          <a:picLocks noChangeAspect="1"/>
        </xdr:cNvPicPr>
      </xdr:nvPicPr>
      <xdr:blipFill>
        <a:blip xmlns:r="http://schemas.openxmlformats.org/officeDocument/2006/relationships" r:embed="rId1"/>
        <a:stretch>
          <a:fillRect/>
        </a:stretch>
      </xdr:blipFill>
      <xdr:spPr>
        <a:xfrm>
          <a:off x="47625" y="2200275"/>
          <a:ext cx="4572000" cy="276225"/>
        </a:xfrm>
        <a:prstGeom prst="rect">
          <a:avLst/>
        </a:prstGeom>
      </xdr:spPr>
    </xdr:pic>
    <xdr:clientData/>
  </xdr:twoCellAnchor>
  <xdr:twoCellAnchor editAs="oneCell">
    <xdr:from>
      <xdr:col>0</xdr:col>
      <xdr:colOff>0</xdr:colOff>
      <xdr:row>15</xdr:row>
      <xdr:rowOff>97311</xdr:rowOff>
    </xdr:from>
    <xdr:to>
      <xdr:col>6</xdr:col>
      <xdr:colOff>174171</xdr:colOff>
      <xdr:row>55</xdr:row>
      <xdr:rowOff>40397</xdr:rowOff>
    </xdr:to>
    <xdr:pic>
      <xdr:nvPicPr>
        <xdr:cNvPr id="8" name="Picture 7">
          <a:extLst>
            <a:ext uri="{FF2B5EF4-FFF2-40B4-BE49-F238E27FC236}">
              <a16:creationId xmlns:a16="http://schemas.microsoft.com/office/drawing/2014/main" id="{F12CED72-D916-3F29-5BC3-E6F4ED08AD5F}"/>
            </a:ext>
          </a:extLst>
        </xdr:cNvPr>
        <xdr:cNvPicPr>
          <a:picLocks noChangeAspect="1"/>
        </xdr:cNvPicPr>
      </xdr:nvPicPr>
      <xdr:blipFill>
        <a:blip xmlns:r="http://schemas.openxmlformats.org/officeDocument/2006/relationships" r:embed="rId2"/>
        <a:stretch>
          <a:fillRect/>
        </a:stretch>
      </xdr:blipFill>
      <xdr:spPr>
        <a:xfrm>
          <a:off x="0" y="3112654"/>
          <a:ext cx="10243457" cy="6191486"/>
        </a:xfrm>
        <a:prstGeom prst="rect">
          <a:avLst/>
        </a:prstGeom>
      </xdr:spPr>
    </xdr:pic>
    <xdr:clientData/>
  </xdr:twoCellAnchor>
  <xdr:twoCellAnchor editAs="oneCell">
    <xdr:from>
      <xdr:col>0</xdr:col>
      <xdr:colOff>21771</xdr:colOff>
      <xdr:row>58</xdr:row>
      <xdr:rowOff>60004</xdr:rowOff>
    </xdr:from>
    <xdr:to>
      <xdr:col>6</xdr:col>
      <xdr:colOff>23200</xdr:colOff>
      <xdr:row>60</xdr:row>
      <xdr:rowOff>5159828</xdr:rowOff>
    </xdr:to>
    <xdr:pic>
      <xdr:nvPicPr>
        <xdr:cNvPr id="5" name="Picture 4">
          <a:extLst>
            <a:ext uri="{FF2B5EF4-FFF2-40B4-BE49-F238E27FC236}">
              <a16:creationId xmlns:a16="http://schemas.microsoft.com/office/drawing/2014/main" id="{8DF59517-4F9A-3CEA-548D-415D8ACCBCBA}"/>
            </a:ext>
          </a:extLst>
        </xdr:cNvPr>
        <xdr:cNvPicPr>
          <a:picLocks noChangeAspect="1"/>
        </xdr:cNvPicPr>
      </xdr:nvPicPr>
      <xdr:blipFill>
        <a:blip xmlns:r="http://schemas.openxmlformats.org/officeDocument/2006/relationships" r:embed="rId3"/>
        <a:stretch>
          <a:fillRect/>
        </a:stretch>
      </xdr:blipFill>
      <xdr:spPr>
        <a:xfrm>
          <a:off x="21771" y="9813604"/>
          <a:ext cx="10070715" cy="5426395"/>
        </a:xfrm>
        <a:prstGeom prst="rect">
          <a:avLst/>
        </a:prstGeom>
      </xdr:spPr>
    </xdr:pic>
    <xdr:clientData/>
  </xdr:twoCellAnchor>
</xdr:wsDr>
</file>

<file path=xl/theme/theme1.xml><?xml version="1.0" encoding="utf-8"?>
<a:theme xmlns:a="http://schemas.openxmlformats.org/drawingml/2006/main" name="Office Theme">
  <a:themeElements>
    <a:clrScheme name="2020BerryDunn-PurpleGoldOrange">
      <a:dk1>
        <a:sysClr val="windowText" lastClr="000000"/>
      </a:dk1>
      <a:lt1>
        <a:srgbClr val="FFFFFF"/>
      </a:lt1>
      <a:dk2>
        <a:srgbClr val="636569"/>
      </a:dk2>
      <a:lt2>
        <a:srgbClr val="F0F0F0"/>
      </a:lt2>
      <a:accent1>
        <a:srgbClr val="003A5D"/>
      </a:accent1>
      <a:accent2>
        <a:srgbClr val="A1D038"/>
      </a:accent2>
      <a:accent3>
        <a:srgbClr val="68A2B9"/>
      </a:accent3>
      <a:accent4>
        <a:srgbClr val="7A2682"/>
      </a:accent4>
      <a:accent5>
        <a:srgbClr val="FFA400"/>
      </a:accent5>
      <a:accent6>
        <a:srgbClr val="E04403"/>
      </a:accent6>
      <a:hlink>
        <a:srgbClr val="68A2B9"/>
      </a:hlink>
      <a:folHlink>
        <a:srgbClr val="9EA0A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20210"/>
    <pageSetUpPr autoPageBreaks="0" fitToPage="1"/>
  </sheetPr>
  <dimension ref="A1:M36"/>
  <sheetViews>
    <sheetView showGridLines="0" topLeftCell="A5" zoomScaleNormal="100" workbookViewId="0">
      <selection activeCell="A5" sqref="A5:B5"/>
    </sheetView>
  </sheetViews>
  <sheetFormatPr defaultColWidth="8.83203125" defaultRowHeight="12.75"/>
  <cols>
    <col min="1" max="1" width="16.1640625" style="8" customWidth="1"/>
    <col min="2" max="2" width="125" style="9" customWidth="1"/>
    <col min="3" max="3" width="72.1640625" style="8" customWidth="1"/>
    <col min="4" max="16384" width="8.83203125" style="8"/>
  </cols>
  <sheetData>
    <row r="1" spans="1:13">
      <c r="A1" s="100" t="s">
        <v>103</v>
      </c>
      <c r="B1" s="101"/>
    </row>
    <row r="2" spans="1:13" ht="74.45" customHeight="1">
      <c r="A2" s="102"/>
      <c r="B2" s="103"/>
    </row>
    <row r="3" spans="1:13" ht="146.25" customHeight="1">
      <c r="A3" s="104" t="s">
        <v>109</v>
      </c>
      <c r="B3" s="105"/>
    </row>
    <row r="4" spans="1:13" ht="16.5" customHeight="1">
      <c r="A4" s="97" t="s">
        <v>0</v>
      </c>
      <c r="B4" s="98"/>
    </row>
    <row r="5" spans="1:13" ht="21" customHeight="1">
      <c r="A5" s="97" t="s">
        <v>1</v>
      </c>
      <c r="B5" s="98"/>
    </row>
    <row r="6" spans="1:13" ht="16.5" customHeight="1">
      <c r="A6" s="99" t="s">
        <v>2</v>
      </c>
      <c r="B6" s="98"/>
    </row>
    <row r="7" spans="1:13" ht="15.75" customHeight="1">
      <c r="A7" s="99" t="s">
        <v>3</v>
      </c>
      <c r="B7" s="98"/>
    </row>
    <row r="8" spans="1:13" ht="16.5" customHeight="1">
      <c r="A8" s="99" t="s">
        <v>4</v>
      </c>
      <c r="B8" s="98"/>
    </row>
    <row r="9" spans="1:13" ht="22.5" customHeight="1">
      <c r="A9" s="95" t="s">
        <v>5</v>
      </c>
      <c r="B9" s="96"/>
    </row>
    <row r="10" spans="1:13" ht="39" customHeight="1">
      <c r="A10" s="95" t="s">
        <v>6</v>
      </c>
      <c r="B10" s="96"/>
    </row>
    <row r="11" spans="1:13" ht="36.75" customHeight="1">
      <c r="A11" s="95" t="s">
        <v>7</v>
      </c>
      <c r="B11" s="96"/>
    </row>
    <row r="12" spans="1:13" ht="15.75">
      <c r="A12" s="77"/>
      <c r="B12" s="78"/>
    </row>
    <row r="13" spans="1:13" ht="30.75" customHeight="1">
      <c r="A13" s="73"/>
      <c r="B13" s="72"/>
    </row>
    <row r="14" spans="1:13" ht="16.5" customHeight="1">
      <c r="A14" s="74" t="s">
        <v>8</v>
      </c>
      <c r="B14" s="72"/>
    </row>
    <row r="15" spans="1:13" ht="137.25" customHeight="1">
      <c r="A15" s="73"/>
      <c r="B15" s="72"/>
    </row>
    <row r="16" spans="1:13" ht="16.5" customHeight="1">
      <c r="A16" s="74" t="s">
        <v>8</v>
      </c>
      <c r="B16" s="72"/>
      <c r="M16" s="71"/>
    </row>
    <row r="17" spans="1:3" ht="290.25" customHeight="1">
      <c r="A17" s="73"/>
      <c r="B17" s="72"/>
    </row>
    <row r="18" spans="1:3" ht="16.5" customHeight="1">
      <c r="A18" s="74" t="s">
        <v>8</v>
      </c>
      <c r="B18" s="72"/>
      <c r="C18" s="75"/>
    </row>
    <row r="19" spans="1:3" ht="229.5" customHeight="1">
      <c r="A19" s="73"/>
      <c r="B19" s="72"/>
    </row>
    <row r="20" spans="1:3" ht="15" customHeight="1">
      <c r="A20" s="72"/>
      <c r="B20" s="72"/>
    </row>
    <row r="21" spans="1:3" ht="15" customHeight="1">
      <c r="A21" s="72"/>
      <c r="B21" s="72"/>
    </row>
    <row r="22" spans="1:3" ht="15" customHeight="1">
      <c r="A22" s="72"/>
      <c r="B22" s="72"/>
    </row>
    <row r="23" spans="1:3" ht="15" customHeight="1">
      <c r="A23" s="72"/>
      <c r="B23" s="72"/>
    </row>
    <row r="24" spans="1:3" ht="15" customHeight="1">
      <c r="A24" s="72"/>
      <c r="B24" s="72"/>
    </row>
    <row r="25" spans="1:3" ht="15" customHeight="1">
      <c r="A25" s="72"/>
      <c r="B25" s="72"/>
    </row>
    <row r="26" spans="1:3" ht="15" customHeight="1">
      <c r="A26" s="72"/>
      <c r="B26" s="72"/>
    </row>
    <row r="27" spans="1:3" ht="15" customHeight="1">
      <c r="A27" s="72"/>
      <c r="B27" s="72"/>
    </row>
    <row r="28" spans="1:3" ht="15" customHeight="1">
      <c r="A28" s="72"/>
      <c r="B28" s="72"/>
    </row>
    <row r="29" spans="1:3" ht="15">
      <c r="A29" s="76"/>
      <c r="B29" s="76"/>
    </row>
    <row r="30" spans="1:3" ht="15">
      <c r="A30" s="76"/>
      <c r="B30" s="76"/>
    </row>
    <row r="31" spans="1:3" ht="15">
      <c r="A31" s="76"/>
      <c r="B31" s="76"/>
    </row>
    <row r="32" spans="1:3" ht="15">
      <c r="A32" s="76"/>
      <c r="B32" s="76"/>
    </row>
    <row r="33" spans="1:2" ht="217.5" customHeight="1">
      <c r="A33" s="76"/>
      <c r="B33" s="76"/>
    </row>
    <row r="34" spans="1:2" ht="15">
      <c r="A34" s="76"/>
      <c r="B34" s="76"/>
    </row>
    <row r="35" spans="1:2" ht="15">
      <c r="A35" s="76"/>
      <c r="B35" s="76"/>
    </row>
    <row r="36" spans="1:2" ht="252.75" customHeight="1">
      <c r="A36" s="76"/>
      <c r="B36" s="76"/>
    </row>
  </sheetData>
  <mergeCells count="10">
    <mergeCell ref="A1:B2"/>
    <mergeCell ref="A3:B3"/>
    <mergeCell ref="A5:B5"/>
    <mergeCell ref="A7:B7"/>
    <mergeCell ref="A9:B9"/>
    <mergeCell ref="A11:B11"/>
    <mergeCell ref="A10:B10"/>
    <mergeCell ref="A4:B4"/>
    <mergeCell ref="A6:B6"/>
    <mergeCell ref="A8:B8"/>
  </mergeCells>
  <printOptions horizontalCentered="1"/>
  <pageMargins left="0.5" right="0.5" top="0.5" bottom="0.5" header="0.25" footer="0.25"/>
  <pageSetup scale="57" orientation="landscape" horizontalDpi="4294967293" verticalDpi="4294967293" r:id="rId1"/>
  <headerFooter alignWithMargins="0">
    <oddFooter>&amp;L&amp;"Arial,Regular"&amp;A&amp;C&amp;"Arial,Regular"Page &amp;P&amp;R&amp;"Arial,Regular"&amp;F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pageSetUpPr autoPageBreaks="0"/>
  </sheetPr>
  <dimension ref="A1:D44"/>
  <sheetViews>
    <sheetView showGridLines="0" zoomScale="99" zoomScaleNormal="99" zoomScalePageLayoutView="90" workbookViewId="0">
      <pane xSplit="1" ySplit="3" topLeftCell="B7" activePane="bottomRight" state="frozen"/>
      <selection pane="topRight" activeCell="AC1" sqref="AC1:AC1048576"/>
      <selection pane="bottomLeft" activeCell="AC1" sqref="AC1:AC1048576"/>
      <selection pane="bottomRight" activeCell="D17" sqref="D17"/>
    </sheetView>
  </sheetViews>
  <sheetFormatPr defaultColWidth="8.83203125" defaultRowHeight="15"/>
  <cols>
    <col min="1" max="1" width="72.6640625" style="4" customWidth="1"/>
    <col min="2" max="2" width="23.83203125" style="5" bestFit="1" customWidth="1"/>
    <col min="3" max="3" width="22.33203125" style="6" customWidth="1"/>
    <col min="4" max="4" width="85.1640625" style="7" customWidth="1"/>
    <col min="5" max="16384" width="8.83203125" style="2"/>
  </cols>
  <sheetData>
    <row r="1" spans="1:4" s="1" customFormat="1" ht="18.75">
      <c r="A1" s="42" t="s">
        <v>11</v>
      </c>
      <c r="B1" s="66" t="s">
        <v>102</v>
      </c>
      <c r="C1" s="41"/>
      <c r="D1" s="59"/>
    </row>
    <row r="2" spans="1:4" s="3" customFormat="1" ht="15.6" customHeight="1">
      <c r="A2" s="130" t="s">
        <v>12</v>
      </c>
      <c r="B2" s="131" t="s">
        <v>13</v>
      </c>
      <c r="C2" s="128" t="s">
        <v>14</v>
      </c>
      <c r="D2" s="129" t="s">
        <v>15</v>
      </c>
    </row>
    <row r="3" spans="1:4" s="3" customFormat="1" ht="14.1" customHeight="1">
      <c r="A3" s="130"/>
      <c r="B3" s="131"/>
      <c r="C3" s="128"/>
      <c r="D3" s="129"/>
    </row>
    <row r="4" spans="1:4" s="3" customFormat="1" ht="18.75">
      <c r="A4" s="62" t="s">
        <v>16</v>
      </c>
      <c r="B4" s="68"/>
      <c r="C4" s="61"/>
      <c r="D4" s="68"/>
    </row>
    <row r="5" spans="1:4" s="3" customFormat="1" ht="18.75">
      <c r="A5" s="60" t="s">
        <v>17</v>
      </c>
      <c r="B5" s="69"/>
      <c r="C5" s="67"/>
      <c r="D5" s="79"/>
    </row>
    <row r="6" spans="1:4" s="3" customFormat="1" ht="18.75">
      <c r="A6" s="60" t="s">
        <v>18</v>
      </c>
      <c r="B6" s="69"/>
      <c r="C6" s="67"/>
      <c r="D6" s="79"/>
    </row>
    <row r="7" spans="1:4" s="3" customFormat="1" ht="18.75">
      <c r="A7" s="60" t="s">
        <v>19</v>
      </c>
      <c r="B7" s="69"/>
      <c r="C7" s="67"/>
      <c r="D7" s="79"/>
    </row>
    <row r="8" spans="1:4" s="3" customFormat="1" ht="18.75">
      <c r="A8" s="60" t="s">
        <v>20</v>
      </c>
      <c r="B8" s="69"/>
      <c r="C8" s="67"/>
      <c r="D8" s="79"/>
    </row>
    <row r="9" spans="1:4" s="3" customFormat="1" ht="18.75">
      <c r="A9" s="70" t="s">
        <v>21</v>
      </c>
      <c r="B9" s="68"/>
      <c r="C9" s="61"/>
      <c r="D9" s="80"/>
    </row>
    <row r="10" spans="1:4" s="3" customFormat="1" ht="18.75">
      <c r="A10" s="63" t="s">
        <v>22</v>
      </c>
      <c r="B10" s="69"/>
      <c r="C10" s="67"/>
      <c r="D10" s="79"/>
    </row>
    <row r="11" spans="1:4" s="3" customFormat="1" ht="18.75">
      <c r="A11" s="63" t="s">
        <v>23</v>
      </c>
      <c r="B11" s="69"/>
      <c r="C11" s="67"/>
      <c r="D11" s="79"/>
    </row>
    <row r="12" spans="1:4" s="3" customFormat="1" ht="18.75">
      <c r="A12" s="70" t="s">
        <v>24</v>
      </c>
      <c r="B12" s="68"/>
      <c r="C12" s="61"/>
      <c r="D12" s="80"/>
    </row>
    <row r="13" spans="1:4" s="3" customFormat="1" ht="18.75">
      <c r="A13" s="63" t="s">
        <v>106</v>
      </c>
      <c r="B13" s="69"/>
      <c r="C13" s="67"/>
      <c r="D13" s="79"/>
    </row>
    <row r="14" spans="1:4" s="3" customFormat="1" ht="18.75">
      <c r="A14" s="81" t="s">
        <v>110</v>
      </c>
      <c r="B14" s="69"/>
      <c r="C14" s="67"/>
      <c r="D14" s="79"/>
    </row>
    <row r="15" spans="1:4" s="3" customFormat="1" ht="18.75">
      <c r="A15" s="81" t="s">
        <v>111</v>
      </c>
      <c r="B15" s="69"/>
      <c r="C15" s="67"/>
      <c r="D15" s="79"/>
    </row>
    <row r="16" spans="1:4" s="3" customFormat="1" ht="18.75">
      <c r="A16" s="81" t="s">
        <v>112</v>
      </c>
      <c r="B16" s="69"/>
      <c r="C16" s="67"/>
      <c r="D16" s="79"/>
    </row>
    <row r="17" spans="1:4" s="3" customFormat="1" ht="18.75">
      <c r="A17" s="81" t="s">
        <v>113</v>
      </c>
      <c r="B17" s="69"/>
      <c r="C17" s="67"/>
      <c r="D17" s="79"/>
    </row>
    <row r="18" spans="1:4" s="3" customFormat="1" ht="18.75">
      <c r="A18" s="81" t="s">
        <v>114</v>
      </c>
      <c r="B18" s="69"/>
      <c r="C18" s="67"/>
      <c r="D18" s="79"/>
    </row>
    <row r="19" spans="1:4" s="3" customFormat="1" ht="18.75">
      <c r="A19" s="81" t="s">
        <v>115</v>
      </c>
      <c r="B19" s="69"/>
      <c r="C19" s="67"/>
      <c r="D19" s="79"/>
    </row>
    <row r="20" spans="1:4" s="3" customFormat="1" ht="18.75">
      <c r="A20" s="82" t="s">
        <v>117</v>
      </c>
      <c r="B20" s="69"/>
      <c r="C20" s="67"/>
      <c r="D20" s="79"/>
    </row>
    <row r="21" spans="1:4" s="3" customFormat="1" ht="18.75">
      <c r="A21" s="81" t="s">
        <v>116</v>
      </c>
      <c r="B21" s="69"/>
      <c r="C21" s="67"/>
      <c r="D21" s="79"/>
    </row>
    <row r="22" spans="1:4" s="3" customFormat="1" ht="18.75">
      <c r="A22" s="63" t="s">
        <v>105</v>
      </c>
      <c r="B22" s="69"/>
      <c r="C22" s="67"/>
      <c r="D22" s="79"/>
    </row>
    <row r="23" spans="1:4" s="3" customFormat="1" ht="18.75">
      <c r="A23" s="81" t="s">
        <v>118</v>
      </c>
      <c r="B23" s="69"/>
      <c r="C23" s="67"/>
      <c r="D23" s="79"/>
    </row>
    <row r="24" spans="1:4" s="3" customFormat="1" ht="18.75">
      <c r="A24" s="81" t="s">
        <v>119</v>
      </c>
      <c r="B24" s="69"/>
      <c r="C24" s="67"/>
      <c r="D24" s="79"/>
    </row>
    <row r="25" spans="1:4" s="3" customFormat="1" ht="18.75">
      <c r="A25" s="81" t="s">
        <v>120</v>
      </c>
      <c r="B25" s="69"/>
      <c r="C25" s="67"/>
      <c r="D25" s="79"/>
    </row>
    <row r="26" spans="1:4" s="3" customFormat="1" ht="18.75">
      <c r="A26" s="81" t="s">
        <v>121</v>
      </c>
      <c r="B26" s="69"/>
      <c r="C26" s="67"/>
      <c r="D26" s="79"/>
    </row>
    <row r="27" spans="1:4" s="3" customFormat="1" ht="18.75">
      <c r="A27" s="81" t="s">
        <v>122</v>
      </c>
      <c r="B27" s="69"/>
      <c r="C27" s="67"/>
      <c r="D27" s="79"/>
    </row>
    <row r="28" spans="1:4" s="3" customFormat="1" ht="18.75">
      <c r="A28" s="81" t="s">
        <v>123</v>
      </c>
      <c r="B28" s="69"/>
      <c r="C28" s="67"/>
      <c r="D28" s="79"/>
    </row>
    <row r="29" spans="1:4" s="3" customFormat="1" ht="18.75">
      <c r="A29" s="81" t="s">
        <v>124</v>
      </c>
      <c r="B29" s="69"/>
      <c r="C29" s="67"/>
      <c r="D29" s="79"/>
    </row>
    <row r="30" spans="1:4" s="3" customFormat="1" ht="18.75">
      <c r="A30" s="81" t="s">
        <v>125</v>
      </c>
      <c r="B30" s="69"/>
      <c r="C30" s="67"/>
      <c r="D30" s="79"/>
    </row>
    <row r="31" spans="1:4" s="3" customFormat="1" ht="18.75">
      <c r="A31" s="81" t="s">
        <v>126</v>
      </c>
      <c r="B31" s="69"/>
      <c r="C31" s="67"/>
      <c r="D31" s="79"/>
    </row>
    <row r="32" spans="1:4" s="3" customFormat="1" ht="18.75">
      <c r="A32" s="81" t="s">
        <v>127</v>
      </c>
      <c r="B32" s="69"/>
      <c r="C32" s="67"/>
      <c r="D32" s="79"/>
    </row>
    <row r="33" spans="1:4" s="3" customFormat="1" ht="18.75">
      <c r="A33" s="63" t="s">
        <v>107</v>
      </c>
      <c r="B33" s="69"/>
      <c r="C33" s="67"/>
      <c r="D33" s="79"/>
    </row>
    <row r="34" spans="1:4" s="3" customFormat="1" ht="18.75">
      <c r="A34" s="81" t="s">
        <v>128</v>
      </c>
      <c r="B34" s="69"/>
      <c r="C34" s="67"/>
      <c r="D34" s="79"/>
    </row>
    <row r="35" spans="1:4" s="3" customFormat="1" ht="18.75">
      <c r="A35" s="81" t="s">
        <v>129</v>
      </c>
      <c r="B35" s="69"/>
      <c r="C35" s="67"/>
      <c r="D35" s="79"/>
    </row>
    <row r="36" spans="1:4" s="3" customFormat="1" ht="18.75">
      <c r="A36" s="81" t="s">
        <v>130</v>
      </c>
      <c r="B36" s="69"/>
      <c r="C36" s="67"/>
      <c r="D36" s="79"/>
    </row>
    <row r="37" spans="1:4" s="3" customFormat="1" ht="18.75">
      <c r="A37" s="81" t="s">
        <v>131</v>
      </c>
      <c r="B37" s="69"/>
      <c r="C37" s="67"/>
      <c r="D37" s="79"/>
    </row>
    <row r="38" spans="1:4" s="3" customFormat="1" ht="18.75">
      <c r="A38" s="63" t="s">
        <v>108</v>
      </c>
      <c r="B38" s="69"/>
      <c r="C38" s="67"/>
      <c r="D38" s="79"/>
    </row>
    <row r="39" spans="1:4" s="3" customFormat="1" ht="18.75">
      <c r="A39" s="81" t="s">
        <v>132</v>
      </c>
      <c r="B39" s="69"/>
      <c r="C39" s="67"/>
      <c r="D39" s="79"/>
    </row>
    <row r="40" spans="1:4" s="3" customFormat="1" ht="18.75">
      <c r="A40" s="81" t="s">
        <v>133</v>
      </c>
      <c r="B40" s="69"/>
      <c r="C40" s="67"/>
      <c r="D40" s="79"/>
    </row>
    <row r="41" spans="1:4" s="3" customFormat="1" ht="18.75">
      <c r="A41" s="81" t="s">
        <v>134</v>
      </c>
      <c r="B41" s="69"/>
      <c r="C41" s="67"/>
      <c r="D41" s="79"/>
    </row>
    <row r="42" spans="1:4" s="3" customFormat="1" ht="18.75">
      <c r="A42" s="81" t="s">
        <v>135</v>
      </c>
      <c r="B42" s="69"/>
      <c r="C42" s="67"/>
      <c r="D42" s="79"/>
    </row>
    <row r="43" spans="1:4" s="3" customFormat="1" ht="18.75">
      <c r="A43" s="70" t="s">
        <v>25</v>
      </c>
      <c r="B43" s="68"/>
      <c r="C43" s="61"/>
      <c r="D43" s="80"/>
    </row>
    <row r="44" spans="1:4" s="3" customFormat="1" ht="18.75">
      <c r="A44" s="64" t="s">
        <v>26</v>
      </c>
      <c r="B44" s="69"/>
      <c r="C44" s="67"/>
      <c r="D44" s="79"/>
    </row>
  </sheetData>
  <sheetProtection selectLockedCells="1"/>
  <mergeCells count="4">
    <mergeCell ref="A2:A3"/>
    <mergeCell ref="B2:B3"/>
    <mergeCell ref="C2:C3"/>
    <mergeCell ref="D2:D3"/>
  </mergeCells>
  <dataValidations count="1">
    <dataValidation type="list" allowBlank="1" showInputMessage="1" showErrorMessage="1" sqref="C5:C8 C10:C11 C44 C13:C42">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autoPageBreaks="0" fitToPage="1"/>
  </sheetPr>
  <dimension ref="A1:S61"/>
  <sheetViews>
    <sheetView showGridLines="0" topLeftCell="A52" zoomScale="70" zoomScaleNormal="70" workbookViewId="0">
      <selection activeCell="M61" sqref="M61"/>
    </sheetView>
  </sheetViews>
  <sheetFormatPr defaultColWidth="8.83203125" defaultRowHeight="12.75"/>
  <cols>
    <col min="1" max="1" width="16.1640625" style="8" customWidth="1"/>
    <col min="2" max="2" width="95.83203125" style="9" customWidth="1"/>
    <col min="3" max="16384" width="8.83203125" style="8"/>
  </cols>
  <sheetData>
    <row r="1" spans="1:19" ht="57" customHeight="1" thickBot="1">
      <c r="A1" s="106" t="s">
        <v>9</v>
      </c>
      <c r="B1" s="107"/>
      <c r="C1" s="107"/>
      <c r="D1" s="107"/>
      <c r="E1" s="107"/>
      <c r="F1" s="107"/>
      <c r="G1" s="108"/>
    </row>
    <row r="2" spans="1:19" ht="12.75" customHeight="1">
      <c r="A2" s="109" t="s">
        <v>136</v>
      </c>
      <c r="B2" s="110"/>
      <c r="C2" s="110"/>
      <c r="D2" s="110"/>
      <c r="E2" s="110"/>
      <c r="F2" s="110"/>
      <c r="G2" s="111"/>
    </row>
    <row r="3" spans="1:19" ht="12.75" customHeight="1" thickBot="1">
      <c r="A3" s="112"/>
      <c r="B3" s="113"/>
      <c r="C3" s="113"/>
      <c r="D3" s="113"/>
      <c r="E3" s="113"/>
      <c r="F3" s="113"/>
      <c r="G3" s="114"/>
    </row>
    <row r="4" spans="1:19" ht="12.75" customHeight="1">
      <c r="A4" s="112"/>
      <c r="B4" s="113"/>
      <c r="C4" s="113"/>
      <c r="D4" s="113"/>
      <c r="E4" s="113"/>
      <c r="F4" s="113"/>
      <c r="G4" s="114"/>
      <c r="I4" s="118" t="s">
        <v>104</v>
      </c>
      <c r="J4" s="119"/>
      <c r="K4" s="119"/>
      <c r="L4" s="119"/>
      <c r="M4" s="119"/>
      <c r="N4" s="119"/>
      <c r="O4" s="119"/>
      <c r="P4" s="119"/>
      <c r="Q4" s="119"/>
      <c r="R4" s="119"/>
      <c r="S4" s="120"/>
    </row>
    <row r="5" spans="1:19" ht="12.75" customHeight="1">
      <c r="A5" s="112"/>
      <c r="B5" s="113"/>
      <c r="C5" s="113"/>
      <c r="D5" s="113"/>
      <c r="E5" s="113"/>
      <c r="F5" s="113"/>
      <c r="G5" s="114"/>
      <c r="I5" s="121"/>
      <c r="J5" s="122"/>
      <c r="K5" s="122"/>
      <c r="L5" s="122"/>
      <c r="M5" s="122"/>
      <c r="N5" s="122"/>
      <c r="O5" s="122"/>
      <c r="P5" s="122"/>
      <c r="Q5" s="122"/>
      <c r="R5" s="122"/>
      <c r="S5" s="123"/>
    </row>
    <row r="6" spans="1:19" ht="12.75" customHeight="1">
      <c r="A6" s="112"/>
      <c r="B6" s="113"/>
      <c r="C6" s="113"/>
      <c r="D6" s="113"/>
      <c r="E6" s="113"/>
      <c r="F6" s="113"/>
      <c r="G6" s="114"/>
      <c r="I6" s="121"/>
      <c r="J6" s="122"/>
      <c r="K6" s="122"/>
      <c r="L6" s="122"/>
      <c r="M6" s="122"/>
      <c r="N6" s="122"/>
      <c r="O6" s="122"/>
      <c r="P6" s="122"/>
      <c r="Q6" s="122"/>
      <c r="R6" s="122"/>
      <c r="S6" s="123"/>
    </row>
    <row r="7" spans="1:19" ht="12.75" customHeight="1">
      <c r="A7" s="112"/>
      <c r="B7" s="113"/>
      <c r="C7" s="113"/>
      <c r="D7" s="113"/>
      <c r="E7" s="113"/>
      <c r="F7" s="113"/>
      <c r="G7" s="114"/>
      <c r="H7" s="8" t="s">
        <v>10</v>
      </c>
      <c r="I7" s="121"/>
      <c r="J7" s="122"/>
      <c r="K7" s="122"/>
      <c r="L7" s="122"/>
      <c r="M7" s="122"/>
      <c r="N7" s="122"/>
      <c r="O7" s="122"/>
      <c r="P7" s="122"/>
      <c r="Q7" s="122"/>
      <c r="R7" s="122"/>
      <c r="S7" s="123"/>
    </row>
    <row r="8" spans="1:19" ht="12.75" customHeight="1">
      <c r="A8" s="112"/>
      <c r="B8" s="113"/>
      <c r="C8" s="113"/>
      <c r="D8" s="113"/>
      <c r="E8" s="113"/>
      <c r="F8" s="113"/>
      <c r="G8" s="114"/>
      <c r="I8" s="121"/>
      <c r="J8" s="122"/>
      <c r="K8" s="122"/>
      <c r="L8" s="122"/>
      <c r="M8" s="122"/>
      <c r="N8" s="122"/>
      <c r="O8" s="122"/>
      <c r="P8" s="122"/>
      <c r="Q8" s="122"/>
      <c r="R8" s="122"/>
      <c r="S8" s="123"/>
    </row>
    <row r="9" spans="1:19" ht="12.75" customHeight="1">
      <c r="A9" s="112"/>
      <c r="B9" s="113"/>
      <c r="C9" s="113"/>
      <c r="D9" s="113"/>
      <c r="E9" s="113"/>
      <c r="F9" s="113"/>
      <c r="G9" s="114"/>
      <c r="I9" s="121"/>
      <c r="J9" s="122"/>
      <c r="K9" s="122"/>
      <c r="L9" s="122"/>
      <c r="M9" s="122"/>
      <c r="N9" s="122"/>
      <c r="O9" s="122"/>
      <c r="P9" s="122"/>
      <c r="Q9" s="122"/>
      <c r="R9" s="122"/>
      <c r="S9" s="123"/>
    </row>
    <row r="10" spans="1:19" ht="12.75" customHeight="1">
      <c r="A10" s="112"/>
      <c r="B10" s="113"/>
      <c r="C10" s="113"/>
      <c r="D10" s="113"/>
      <c r="E10" s="113"/>
      <c r="F10" s="113"/>
      <c r="G10" s="114"/>
      <c r="I10" s="121"/>
      <c r="J10" s="122"/>
      <c r="K10" s="122"/>
      <c r="L10" s="122"/>
      <c r="M10" s="122"/>
      <c r="N10" s="122"/>
      <c r="O10" s="122"/>
      <c r="P10" s="122"/>
      <c r="Q10" s="122"/>
      <c r="R10" s="122"/>
      <c r="S10" s="123"/>
    </row>
    <row r="11" spans="1:19" ht="12.75" customHeight="1">
      <c r="A11" s="112"/>
      <c r="B11" s="113"/>
      <c r="C11" s="113"/>
      <c r="D11" s="113"/>
      <c r="E11" s="113"/>
      <c r="F11" s="113"/>
      <c r="G11" s="114"/>
      <c r="I11" s="121"/>
      <c r="J11" s="122"/>
      <c r="K11" s="122"/>
      <c r="L11" s="122"/>
      <c r="M11" s="122"/>
      <c r="N11" s="122"/>
      <c r="O11" s="122"/>
      <c r="P11" s="122"/>
      <c r="Q11" s="122"/>
      <c r="R11" s="122"/>
      <c r="S11" s="123"/>
    </row>
    <row r="12" spans="1:19" ht="12.75" customHeight="1">
      <c r="A12" s="112"/>
      <c r="B12" s="113"/>
      <c r="C12" s="113"/>
      <c r="D12" s="113"/>
      <c r="E12" s="113"/>
      <c r="F12" s="113"/>
      <c r="G12" s="114"/>
      <c r="I12" s="121"/>
      <c r="J12" s="122"/>
      <c r="K12" s="122"/>
      <c r="L12" s="122"/>
      <c r="M12" s="122"/>
      <c r="N12" s="122"/>
      <c r="O12" s="122"/>
      <c r="P12" s="122"/>
      <c r="Q12" s="122"/>
      <c r="R12" s="122"/>
      <c r="S12" s="123"/>
    </row>
    <row r="13" spans="1:19" ht="12.75" customHeight="1">
      <c r="A13" s="112"/>
      <c r="B13" s="113"/>
      <c r="C13" s="113"/>
      <c r="D13" s="113"/>
      <c r="E13" s="113"/>
      <c r="F13" s="113"/>
      <c r="G13" s="114"/>
      <c r="I13" s="121"/>
      <c r="J13" s="122"/>
      <c r="K13" s="122"/>
      <c r="L13" s="122"/>
      <c r="M13" s="122"/>
      <c r="N13" s="122"/>
      <c r="O13" s="122"/>
      <c r="P13" s="122"/>
      <c r="Q13" s="122"/>
      <c r="R13" s="122"/>
      <c r="S13" s="123"/>
    </row>
    <row r="14" spans="1:19" ht="12.75" customHeight="1">
      <c r="A14" s="112"/>
      <c r="B14" s="113"/>
      <c r="C14" s="113"/>
      <c r="D14" s="113"/>
      <c r="E14" s="113"/>
      <c r="F14" s="113"/>
      <c r="G14" s="114"/>
      <c r="I14" s="121"/>
      <c r="J14" s="122"/>
      <c r="K14" s="122"/>
      <c r="L14" s="122"/>
      <c r="M14" s="122"/>
      <c r="N14" s="122"/>
      <c r="O14" s="122"/>
      <c r="P14" s="122"/>
      <c r="Q14" s="122"/>
      <c r="R14" s="122"/>
      <c r="S14" s="123"/>
    </row>
    <row r="15" spans="1:19" ht="12.75" customHeight="1">
      <c r="A15" s="112"/>
      <c r="B15" s="113"/>
      <c r="C15" s="113"/>
      <c r="D15" s="113"/>
      <c r="E15" s="113"/>
      <c r="F15" s="113"/>
      <c r="G15" s="114"/>
      <c r="I15" s="121"/>
      <c r="J15" s="122"/>
      <c r="K15" s="122"/>
      <c r="L15" s="122"/>
      <c r="M15" s="122"/>
      <c r="N15" s="122"/>
      <c r="O15" s="122"/>
      <c r="P15" s="122"/>
      <c r="Q15" s="122"/>
      <c r="R15" s="122"/>
      <c r="S15" s="123"/>
    </row>
    <row r="16" spans="1:19" ht="12.75" customHeight="1">
      <c r="A16" s="112"/>
      <c r="B16" s="113"/>
      <c r="C16" s="113"/>
      <c r="D16" s="113"/>
      <c r="E16" s="113"/>
      <c r="F16" s="113"/>
      <c r="G16" s="114"/>
      <c r="I16" s="121"/>
      <c r="J16" s="122"/>
      <c r="K16" s="122"/>
      <c r="L16" s="122"/>
      <c r="M16" s="122"/>
      <c r="N16" s="122"/>
      <c r="O16" s="122"/>
      <c r="P16" s="122"/>
      <c r="Q16" s="122"/>
      <c r="R16" s="122"/>
      <c r="S16" s="123"/>
    </row>
    <row r="17" spans="1:19" ht="12.75" customHeight="1">
      <c r="A17" s="112"/>
      <c r="B17" s="113"/>
      <c r="C17" s="113"/>
      <c r="D17" s="113"/>
      <c r="E17" s="113"/>
      <c r="F17" s="113"/>
      <c r="G17" s="114"/>
      <c r="I17" s="121"/>
      <c r="J17" s="122"/>
      <c r="K17" s="122"/>
      <c r="L17" s="122"/>
      <c r="M17" s="122"/>
      <c r="N17" s="122"/>
      <c r="O17" s="122"/>
      <c r="P17" s="122"/>
      <c r="Q17" s="122"/>
      <c r="R17" s="122"/>
      <c r="S17" s="123"/>
    </row>
    <row r="18" spans="1:19" ht="12.75" customHeight="1">
      <c r="A18" s="112"/>
      <c r="B18" s="113"/>
      <c r="C18" s="113"/>
      <c r="D18" s="113"/>
      <c r="E18" s="113"/>
      <c r="F18" s="113"/>
      <c r="G18" s="114"/>
      <c r="I18" s="121"/>
      <c r="J18" s="122"/>
      <c r="K18" s="122"/>
      <c r="L18" s="122"/>
      <c r="M18" s="122"/>
      <c r="N18" s="122"/>
      <c r="O18" s="122"/>
      <c r="P18" s="122"/>
      <c r="Q18" s="122"/>
      <c r="R18" s="122"/>
      <c r="S18" s="123"/>
    </row>
    <row r="19" spans="1:19" ht="12.75" customHeight="1">
      <c r="A19" s="112"/>
      <c r="B19" s="113"/>
      <c r="C19" s="113"/>
      <c r="D19" s="113"/>
      <c r="E19" s="113"/>
      <c r="F19" s="113"/>
      <c r="G19" s="114"/>
      <c r="I19" s="121"/>
      <c r="J19" s="122"/>
      <c r="K19" s="122"/>
      <c r="L19" s="122"/>
      <c r="M19" s="122"/>
      <c r="N19" s="122"/>
      <c r="O19" s="122"/>
      <c r="P19" s="122"/>
      <c r="Q19" s="122"/>
      <c r="R19" s="122"/>
      <c r="S19" s="123"/>
    </row>
    <row r="20" spans="1:19" ht="12.75" customHeight="1">
      <c r="A20" s="112"/>
      <c r="B20" s="113"/>
      <c r="C20" s="113"/>
      <c r="D20" s="113"/>
      <c r="E20" s="113"/>
      <c r="F20" s="113"/>
      <c r="G20" s="114"/>
      <c r="I20" s="121"/>
      <c r="J20" s="122"/>
      <c r="K20" s="122"/>
      <c r="L20" s="122"/>
      <c r="M20" s="122"/>
      <c r="N20" s="122"/>
      <c r="O20" s="122"/>
      <c r="P20" s="122"/>
      <c r="Q20" s="122"/>
      <c r="R20" s="122"/>
      <c r="S20" s="123"/>
    </row>
    <row r="21" spans="1:19" ht="12.75" customHeight="1">
      <c r="A21" s="112"/>
      <c r="B21" s="113"/>
      <c r="C21" s="113"/>
      <c r="D21" s="113"/>
      <c r="E21" s="113"/>
      <c r="F21" s="113"/>
      <c r="G21" s="114"/>
      <c r="I21" s="121"/>
      <c r="J21" s="122"/>
      <c r="K21" s="122"/>
      <c r="L21" s="122"/>
      <c r="M21" s="122"/>
      <c r="N21" s="122"/>
      <c r="O21" s="122"/>
      <c r="P21" s="122"/>
      <c r="Q21" s="122"/>
      <c r="R21" s="122"/>
      <c r="S21" s="123"/>
    </row>
    <row r="22" spans="1:19" ht="12.75" customHeight="1">
      <c r="A22" s="112"/>
      <c r="B22" s="113"/>
      <c r="C22" s="113"/>
      <c r="D22" s="113"/>
      <c r="E22" s="113"/>
      <c r="F22" s="113"/>
      <c r="G22" s="114"/>
      <c r="I22" s="121"/>
      <c r="J22" s="122"/>
      <c r="K22" s="122"/>
      <c r="L22" s="122"/>
      <c r="M22" s="122"/>
      <c r="N22" s="122"/>
      <c r="O22" s="122"/>
      <c r="P22" s="122"/>
      <c r="Q22" s="122"/>
      <c r="R22" s="122"/>
      <c r="S22" s="123"/>
    </row>
    <row r="23" spans="1:19" ht="12.75" customHeight="1">
      <c r="A23" s="112"/>
      <c r="B23" s="113"/>
      <c r="C23" s="113"/>
      <c r="D23" s="113"/>
      <c r="E23" s="113"/>
      <c r="F23" s="113"/>
      <c r="G23" s="114"/>
      <c r="I23" s="121"/>
      <c r="J23" s="122"/>
      <c r="K23" s="122"/>
      <c r="L23" s="122"/>
      <c r="M23" s="122"/>
      <c r="N23" s="122"/>
      <c r="O23" s="122"/>
      <c r="P23" s="122"/>
      <c r="Q23" s="122"/>
      <c r="R23" s="122"/>
      <c r="S23" s="123"/>
    </row>
    <row r="24" spans="1:19" ht="12.75" customHeight="1">
      <c r="A24" s="112"/>
      <c r="B24" s="113"/>
      <c r="C24" s="113"/>
      <c r="D24" s="113"/>
      <c r="E24" s="113"/>
      <c r="F24" s="113"/>
      <c r="G24" s="114"/>
      <c r="I24" s="121"/>
      <c r="J24" s="122"/>
      <c r="K24" s="122"/>
      <c r="L24" s="122"/>
      <c r="M24" s="122"/>
      <c r="N24" s="122"/>
      <c r="O24" s="122"/>
      <c r="P24" s="122"/>
      <c r="Q24" s="122"/>
      <c r="R24" s="122"/>
      <c r="S24" s="123"/>
    </row>
    <row r="25" spans="1:19" ht="12.75" customHeight="1">
      <c r="A25" s="112"/>
      <c r="B25" s="113"/>
      <c r="C25" s="113"/>
      <c r="D25" s="113"/>
      <c r="E25" s="113"/>
      <c r="F25" s="113"/>
      <c r="G25" s="114"/>
      <c r="I25" s="121"/>
      <c r="J25" s="122"/>
      <c r="K25" s="122"/>
      <c r="L25" s="122"/>
      <c r="M25" s="122"/>
      <c r="N25" s="122"/>
      <c r="O25" s="122"/>
      <c r="P25" s="122"/>
      <c r="Q25" s="122"/>
      <c r="R25" s="122"/>
      <c r="S25" s="123"/>
    </row>
    <row r="26" spans="1:19" ht="12.75" customHeight="1">
      <c r="A26" s="112"/>
      <c r="B26" s="113"/>
      <c r="C26" s="113"/>
      <c r="D26" s="113"/>
      <c r="E26" s="113"/>
      <c r="F26" s="113"/>
      <c r="G26" s="114"/>
      <c r="I26" s="121"/>
      <c r="J26" s="122"/>
      <c r="K26" s="122"/>
      <c r="L26" s="122"/>
      <c r="M26" s="122"/>
      <c r="N26" s="122"/>
      <c r="O26" s="122"/>
      <c r="P26" s="122"/>
      <c r="Q26" s="122"/>
      <c r="R26" s="122"/>
      <c r="S26" s="123"/>
    </row>
    <row r="27" spans="1:19" ht="12.75" customHeight="1">
      <c r="A27" s="112"/>
      <c r="B27" s="113"/>
      <c r="C27" s="113"/>
      <c r="D27" s="113"/>
      <c r="E27" s="113"/>
      <c r="F27" s="113"/>
      <c r="G27" s="114"/>
      <c r="I27" s="121"/>
      <c r="J27" s="122"/>
      <c r="K27" s="122"/>
      <c r="L27" s="122"/>
      <c r="M27" s="122"/>
      <c r="N27" s="122"/>
      <c r="O27" s="122"/>
      <c r="P27" s="122"/>
      <c r="Q27" s="122"/>
      <c r="R27" s="122"/>
      <c r="S27" s="123"/>
    </row>
    <row r="28" spans="1:19" ht="12.75" customHeight="1">
      <c r="A28" s="112"/>
      <c r="B28" s="113"/>
      <c r="C28" s="113"/>
      <c r="D28" s="113"/>
      <c r="E28" s="113"/>
      <c r="F28" s="113"/>
      <c r="G28" s="114"/>
      <c r="I28" s="121"/>
      <c r="J28" s="122"/>
      <c r="K28" s="122"/>
      <c r="L28" s="122"/>
      <c r="M28" s="122"/>
      <c r="N28" s="122"/>
      <c r="O28" s="122"/>
      <c r="P28" s="122"/>
      <c r="Q28" s="122"/>
      <c r="R28" s="122"/>
      <c r="S28" s="123"/>
    </row>
    <row r="29" spans="1:19" ht="12.75" customHeight="1">
      <c r="A29" s="112"/>
      <c r="B29" s="113"/>
      <c r="C29" s="113"/>
      <c r="D29" s="113"/>
      <c r="E29" s="113"/>
      <c r="F29" s="113"/>
      <c r="G29" s="114"/>
      <c r="I29" s="121"/>
      <c r="J29" s="122"/>
      <c r="K29" s="122"/>
      <c r="L29" s="122"/>
      <c r="M29" s="122"/>
      <c r="N29" s="122"/>
      <c r="O29" s="122"/>
      <c r="P29" s="122"/>
      <c r="Q29" s="122"/>
      <c r="R29" s="122"/>
      <c r="S29" s="123"/>
    </row>
    <row r="30" spans="1:19" ht="12.75" customHeight="1">
      <c r="A30" s="112"/>
      <c r="B30" s="113"/>
      <c r="C30" s="113"/>
      <c r="D30" s="113"/>
      <c r="E30" s="113"/>
      <c r="F30" s="113"/>
      <c r="G30" s="114"/>
      <c r="I30" s="121"/>
      <c r="J30" s="122"/>
      <c r="K30" s="122"/>
      <c r="L30" s="122"/>
      <c r="M30" s="122"/>
      <c r="N30" s="122"/>
      <c r="O30" s="122"/>
      <c r="P30" s="122"/>
      <c r="Q30" s="122"/>
      <c r="R30" s="122"/>
      <c r="S30" s="123"/>
    </row>
    <row r="31" spans="1:19" ht="12.75" customHeight="1">
      <c r="A31" s="112"/>
      <c r="B31" s="113"/>
      <c r="C31" s="113"/>
      <c r="D31" s="113"/>
      <c r="E31" s="113"/>
      <c r="F31" s="113"/>
      <c r="G31" s="114"/>
      <c r="I31" s="121"/>
      <c r="J31" s="122"/>
      <c r="K31" s="122"/>
      <c r="L31" s="122"/>
      <c r="M31" s="122"/>
      <c r="N31" s="122"/>
      <c r="O31" s="122"/>
      <c r="P31" s="122"/>
      <c r="Q31" s="122"/>
      <c r="R31" s="122"/>
      <c r="S31" s="123"/>
    </row>
    <row r="32" spans="1:19" ht="12.75" customHeight="1">
      <c r="A32" s="112"/>
      <c r="B32" s="113"/>
      <c r="C32" s="113"/>
      <c r="D32" s="113"/>
      <c r="E32" s="113"/>
      <c r="F32" s="113"/>
      <c r="G32" s="114"/>
      <c r="I32" s="121"/>
      <c r="J32" s="122"/>
      <c r="K32" s="122"/>
      <c r="L32" s="122"/>
      <c r="M32" s="122"/>
      <c r="N32" s="122"/>
      <c r="O32" s="122"/>
      <c r="P32" s="122"/>
      <c r="Q32" s="122"/>
      <c r="R32" s="122"/>
      <c r="S32" s="123"/>
    </row>
    <row r="33" spans="1:19" ht="12.75" customHeight="1">
      <c r="A33" s="112"/>
      <c r="B33" s="113"/>
      <c r="C33" s="113"/>
      <c r="D33" s="113"/>
      <c r="E33" s="113"/>
      <c r="F33" s="113"/>
      <c r="G33" s="114"/>
      <c r="I33" s="121"/>
      <c r="J33" s="122"/>
      <c r="K33" s="122"/>
      <c r="L33" s="122"/>
      <c r="M33" s="122"/>
      <c r="N33" s="122"/>
      <c r="O33" s="122"/>
      <c r="P33" s="122"/>
      <c r="Q33" s="122"/>
      <c r="R33" s="122"/>
      <c r="S33" s="123"/>
    </row>
    <row r="34" spans="1:19" ht="12.75" customHeight="1">
      <c r="A34" s="112"/>
      <c r="B34" s="113"/>
      <c r="C34" s="113"/>
      <c r="D34" s="113"/>
      <c r="E34" s="113"/>
      <c r="F34" s="113"/>
      <c r="G34" s="114"/>
      <c r="I34" s="121"/>
      <c r="J34" s="122"/>
      <c r="K34" s="122"/>
      <c r="L34" s="122"/>
      <c r="M34" s="122"/>
      <c r="N34" s="122"/>
      <c r="O34" s="122"/>
      <c r="P34" s="122"/>
      <c r="Q34" s="122"/>
      <c r="R34" s="122"/>
      <c r="S34" s="123"/>
    </row>
    <row r="35" spans="1:19">
      <c r="A35" s="112"/>
      <c r="B35" s="113"/>
      <c r="C35" s="113"/>
      <c r="D35" s="113"/>
      <c r="E35" s="113"/>
      <c r="F35" s="113"/>
      <c r="G35" s="114"/>
      <c r="I35" s="121"/>
      <c r="J35" s="122"/>
      <c r="K35" s="122"/>
      <c r="L35" s="122"/>
      <c r="M35" s="122"/>
      <c r="N35" s="122"/>
      <c r="O35" s="122"/>
      <c r="P35" s="122"/>
      <c r="Q35" s="122"/>
      <c r="R35" s="122"/>
      <c r="S35" s="123"/>
    </row>
    <row r="36" spans="1:19">
      <c r="A36" s="112"/>
      <c r="B36" s="113"/>
      <c r="C36" s="113"/>
      <c r="D36" s="113"/>
      <c r="E36" s="113"/>
      <c r="F36" s="113"/>
      <c r="G36" s="114"/>
      <c r="I36" s="121"/>
      <c r="J36" s="122"/>
      <c r="K36" s="122"/>
      <c r="L36" s="122"/>
      <c r="M36" s="122"/>
      <c r="N36" s="122"/>
      <c r="O36" s="122"/>
      <c r="P36" s="122"/>
      <c r="Q36" s="122"/>
      <c r="R36" s="122"/>
      <c r="S36" s="123"/>
    </row>
    <row r="37" spans="1:19">
      <c r="A37" s="112"/>
      <c r="B37" s="113"/>
      <c r="C37" s="113"/>
      <c r="D37" s="113"/>
      <c r="E37" s="113"/>
      <c r="F37" s="113"/>
      <c r="G37" s="114"/>
      <c r="I37" s="121"/>
      <c r="J37" s="122"/>
      <c r="K37" s="122"/>
      <c r="L37" s="122"/>
      <c r="M37" s="122"/>
      <c r="N37" s="122"/>
      <c r="O37" s="122"/>
      <c r="P37" s="122"/>
      <c r="Q37" s="122"/>
      <c r="R37" s="122"/>
      <c r="S37" s="123"/>
    </row>
    <row r="38" spans="1:19" ht="0.75" customHeight="1">
      <c r="A38" s="112"/>
      <c r="B38" s="113"/>
      <c r="C38" s="113"/>
      <c r="D38" s="113"/>
      <c r="E38" s="113"/>
      <c r="F38" s="113"/>
      <c r="G38" s="114"/>
      <c r="I38" s="121"/>
      <c r="J38" s="122"/>
      <c r="K38" s="122"/>
      <c r="L38" s="122"/>
      <c r="M38" s="122"/>
      <c r="N38" s="122"/>
      <c r="O38" s="122"/>
      <c r="P38" s="122"/>
      <c r="Q38" s="122"/>
      <c r="R38" s="122"/>
      <c r="S38" s="123"/>
    </row>
    <row r="39" spans="1:19" ht="12.75" hidden="1" customHeight="1">
      <c r="A39" s="112"/>
      <c r="B39" s="113"/>
      <c r="C39" s="113"/>
      <c r="D39" s="113"/>
      <c r="E39" s="113"/>
      <c r="F39" s="113"/>
      <c r="G39" s="114"/>
      <c r="I39" s="121"/>
      <c r="J39" s="122"/>
      <c r="K39" s="122"/>
      <c r="L39" s="122"/>
      <c r="M39" s="122"/>
      <c r="N39" s="122"/>
      <c r="O39" s="122"/>
      <c r="P39" s="122"/>
      <c r="Q39" s="122"/>
      <c r="R39" s="122"/>
      <c r="S39" s="123"/>
    </row>
    <row r="40" spans="1:19" ht="12.75" customHeight="1">
      <c r="A40" s="112"/>
      <c r="B40" s="113"/>
      <c r="C40" s="113"/>
      <c r="D40" s="113"/>
      <c r="E40" s="113"/>
      <c r="F40" s="113"/>
      <c r="G40" s="114"/>
      <c r="I40" s="121"/>
      <c r="J40" s="122"/>
      <c r="K40" s="122"/>
      <c r="L40" s="122"/>
      <c r="M40" s="122"/>
      <c r="N40" s="122"/>
      <c r="O40" s="122"/>
      <c r="P40" s="122"/>
      <c r="Q40" s="122"/>
      <c r="R40" s="122"/>
      <c r="S40" s="123"/>
    </row>
    <row r="41" spans="1:19" ht="12.75" customHeight="1">
      <c r="A41" s="112"/>
      <c r="B41" s="113"/>
      <c r="C41" s="113"/>
      <c r="D41" s="113"/>
      <c r="E41" s="113"/>
      <c r="F41" s="113"/>
      <c r="G41" s="114"/>
      <c r="I41" s="121"/>
      <c r="J41" s="122"/>
      <c r="K41" s="122"/>
      <c r="L41" s="122"/>
      <c r="M41" s="122"/>
      <c r="N41" s="122"/>
      <c r="O41" s="122"/>
      <c r="P41" s="122"/>
      <c r="Q41" s="122"/>
      <c r="R41" s="122"/>
      <c r="S41" s="123"/>
    </row>
    <row r="42" spans="1:19" ht="12.75" customHeight="1">
      <c r="A42" s="112"/>
      <c r="B42" s="113"/>
      <c r="C42" s="113"/>
      <c r="D42" s="113"/>
      <c r="E42" s="113"/>
      <c r="F42" s="113"/>
      <c r="G42" s="114"/>
      <c r="I42" s="121"/>
      <c r="J42" s="122"/>
      <c r="K42" s="122"/>
      <c r="L42" s="122"/>
      <c r="M42" s="122"/>
      <c r="N42" s="122"/>
      <c r="O42" s="122"/>
      <c r="P42" s="122"/>
      <c r="Q42" s="122"/>
      <c r="R42" s="122"/>
      <c r="S42" s="123"/>
    </row>
    <row r="43" spans="1:19" ht="12.75" customHeight="1">
      <c r="A43" s="112"/>
      <c r="B43" s="113"/>
      <c r="C43" s="113"/>
      <c r="D43" s="113"/>
      <c r="E43" s="113"/>
      <c r="F43" s="113"/>
      <c r="G43" s="114"/>
      <c r="I43" s="121"/>
      <c r="J43" s="122"/>
      <c r="K43" s="122"/>
      <c r="L43" s="122"/>
      <c r="M43" s="122"/>
      <c r="N43" s="122"/>
      <c r="O43" s="122"/>
      <c r="P43" s="122"/>
      <c r="Q43" s="122"/>
      <c r="R43" s="122"/>
      <c r="S43" s="123"/>
    </row>
    <row r="44" spans="1:19" ht="12.75" customHeight="1">
      <c r="A44" s="112"/>
      <c r="B44" s="113"/>
      <c r="C44" s="113"/>
      <c r="D44" s="113"/>
      <c r="E44" s="113"/>
      <c r="F44" s="113"/>
      <c r="G44" s="114"/>
      <c r="I44" s="121"/>
      <c r="J44" s="122"/>
      <c r="K44" s="122"/>
      <c r="L44" s="122"/>
      <c r="M44" s="122"/>
      <c r="N44" s="122"/>
      <c r="O44" s="122"/>
      <c r="P44" s="122"/>
      <c r="Q44" s="122"/>
      <c r="R44" s="122"/>
      <c r="S44" s="123"/>
    </row>
    <row r="45" spans="1:19" ht="12.75" customHeight="1">
      <c r="A45" s="112"/>
      <c r="B45" s="113"/>
      <c r="C45" s="113"/>
      <c r="D45" s="113"/>
      <c r="E45" s="113"/>
      <c r="F45" s="113"/>
      <c r="G45" s="114"/>
      <c r="I45" s="121"/>
      <c r="J45" s="122"/>
      <c r="K45" s="122"/>
      <c r="L45" s="122"/>
      <c r="M45" s="122"/>
      <c r="N45" s="122"/>
      <c r="O45" s="122"/>
      <c r="P45" s="122"/>
      <c r="Q45" s="122"/>
      <c r="R45" s="122"/>
      <c r="S45" s="123"/>
    </row>
    <row r="46" spans="1:19" ht="12.75" customHeight="1">
      <c r="A46" s="112"/>
      <c r="B46" s="113"/>
      <c r="C46" s="113"/>
      <c r="D46" s="113"/>
      <c r="E46" s="113"/>
      <c r="F46" s="113"/>
      <c r="G46" s="114"/>
      <c r="I46" s="121"/>
      <c r="J46" s="122"/>
      <c r="K46" s="122"/>
      <c r="L46" s="122"/>
      <c r="M46" s="122"/>
      <c r="N46" s="122"/>
      <c r="O46" s="122"/>
      <c r="P46" s="122"/>
      <c r="Q46" s="122"/>
      <c r="R46" s="122"/>
      <c r="S46" s="123"/>
    </row>
    <row r="47" spans="1:19" ht="12.75" customHeight="1">
      <c r="A47" s="112"/>
      <c r="B47" s="113"/>
      <c r="C47" s="113"/>
      <c r="D47" s="113"/>
      <c r="E47" s="113"/>
      <c r="F47" s="113"/>
      <c r="G47" s="114"/>
      <c r="I47" s="121"/>
      <c r="J47" s="122"/>
      <c r="K47" s="122"/>
      <c r="L47" s="122"/>
      <c r="M47" s="122"/>
      <c r="N47" s="122"/>
      <c r="O47" s="122"/>
      <c r="P47" s="122"/>
      <c r="Q47" s="122"/>
      <c r="R47" s="122"/>
      <c r="S47" s="123"/>
    </row>
    <row r="48" spans="1:19" ht="12.75" customHeight="1" thickBot="1">
      <c r="A48" s="112"/>
      <c r="B48" s="113"/>
      <c r="C48" s="113"/>
      <c r="D48" s="113"/>
      <c r="E48" s="113"/>
      <c r="F48" s="113"/>
      <c r="G48" s="114"/>
      <c r="I48" s="124"/>
      <c r="J48" s="125"/>
      <c r="K48" s="125"/>
      <c r="L48" s="125"/>
      <c r="M48" s="125"/>
      <c r="N48" s="125"/>
      <c r="O48" s="125"/>
      <c r="P48" s="125"/>
      <c r="Q48" s="125"/>
      <c r="R48" s="125"/>
      <c r="S48" s="126"/>
    </row>
    <row r="49" spans="1:7" ht="12.75" customHeight="1">
      <c r="A49" s="112"/>
      <c r="B49" s="113"/>
      <c r="C49" s="113"/>
      <c r="D49" s="113"/>
      <c r="E49" s="113"/>
      <c r="F49" s="113"/>
      <c r="G49" s="114"/>
    </row>
    <row r="50" spans="1:7" ht="12.75" customHeight="1">
      <c r="A50" s="112"/>
      <c r="B50" s="113"/>
      <c r="C50" s="113"/>
      <c r="D50" s="113"/>
      <c r="E50" s="113"/>
      <c r="F50" s="113"/>
      <c r="G50" s="114"/>
    </row>
    <row r="51" spans="1:7" ht="12.75" customHeight="1">
      <c r="A51" s="112"/>
      <c r="B51" s="113"/>
      <c r="C51" s="113"/>
      <c r="D51" s="113"/>
      <c r="E51" s="113"/>
      <c r="F51" s="113"/>
      <c r="G51" s="114"/>
    </row>
    <row r="52" spans="1:7" ht="12.75" customHeight="1">
      <c r="A52" s="112"/>
      <c r="B52" s="113"/>
      <c r="C52" s="113"/>
      <c r="D52" s="113"/>
      <c r="E52" s="113"/>
      <c r="F52" s="113"/>
      <c r="G52" s="114"/>
    </row>
    <row r="53" spans="1:7" ht="12.75" customHeight="1">
      <c r="A53" s="112"/>
      <c r="B53" s="113"/>
      <c r="C53" s="113"/>
      <c r="D53" s="113"/>
      <c r="E53" s="113"/>
      <c r="F53" s="113"/>
      <c r="G53" s="114"/>
    </row>
    <row r="54" spans="1:7" ht="12.75" customHeight="1">
      <c r="A54" s="112"/>
      <c r="B54" s="113"/>
      <c r="C54" s="113"/>
      <c r="D54" s="113"/>
      <c r="E54" s="113"/>
      <c r="F54" s="113"/>
      <c r="G54" s="114"/>
    </row>
    <row r="55" spans="1:7" ht="12.75" customHeight="1">
      <c r="A55" s="112"/>
      <c r="B55" s="113"/>
      <c r="C55" s="113"/>
      <c r="D55" s="113"/>
      <c r="E55" s="113"/>
      <c r="F55" s="113"/>
      <c r="G55" s="114"/>
    </row>
    <row r="56" spans="1:7" ht="12.75" customHeight="1">
      <c r="A56" s="112"/>
      <c r="B56" s="113"/>
      <c r="C56" s="113"/>
      <c r="D56" s="113"/>
      <c r="E56" s="113"/>
      <c r="F56" s="113"/>
      <c r="G56" s="114"/>
    </row>
    <row r="57" spans="1:7" ht="12.75" customHeight="1">
      <c r="A57" s="112"/>
      <c r="B57" s="113"/>
      <c r="C57" s="113"/>
      <c r="D57" s="113"/>
      <c r="E57" s="113"/>
      <c r="F57" s="113"/>
      <c r="G57" s="114"/>
    </row>
    <row r="58" spans="1:7" ht="12.75" customHeight="1">
      <c r="A58" s="112"/>
      <c r="B58" s="113"/>
      <c r="C58" s="113"/>
      <c r="D58" s="113"/>
      <c r="E58" s="113"/>
      <c r="F58" s="113"/>
      <c r="G58" s="114"/>
    </row>
    <row r="59" spans="1:7" ht="12.75" customHeight="1">
      <c r="A59" s="112"/>
      <c r="B59" s="113"/>
      <c r="C59" s="113"/>
      <c r="D59" s="113"/>
      <c r="E59" s="113"/>
      <c r="F59" s="113"/>
      <c r="G59" s="114"/>
    </row>
    <row r="60" spans="1:7" ht="12.75" customHeight="1">
      <c r="A60" s="112"/>
      <c r="B60" s="113"/>
      <c r="C60" s="113"/>
      <c r="D60" s="113"/>
      <c r="E60" s="113"/>
      <c r="F60" s="113"/>
      <c r="G60" s="114"/>
    </row>
    <row r="61" spans="1:7" ht="409.5" customHeight="1" thickBot="1">
      <c r="A61" s="115"/>
      <c r="B61" s="116"/>
      <c r="C61" s="116"/>
      <c r="D61" s="116"/>
      <c r="E61" s="116"/>
      <c r="F61" s="116"/>
      <c r="G61" s="117"/>
    </row>
  </sheetData>
  <mergeCells count="3">
    <mergeCell ref="A1:G1"/>
    <mergeCell ref="A2:G61"/>
    <mergeCell ref="I4:S48"/>
  </mergeCells>
  <printOptions horizontalCentered="1"/>
  <pageMargins left="0.5" right="0.5" top="0.5" bottom="0.5" header="0.25" footer="0.25"/>
  <pageSetup orientation="landscape" horizontalDpi="4294967293" verticalDpi="4294967293" r:id="rId1"/>
  <headerFooter alignWithMargins="0">
    <oddFooter>&amp;L&amp;"Arial,Regular"&amp;A&amp;C&amp;"Arial,Regular"Page &amp;P&amp;R&amp;"Arial,Regular"&amp;F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pageSetUpPr autoPageBreaks="0"/>
  </sheetPr>
  <dimension ref="A1:L74"/>
  <sheetViews>
    <sheetView showGridLines="0" tabSelected="1" zoomScale="60" zoomScaleNormal="60" zoomScalePageLayoutView="90" workbookViewId="0">
      <selection activeCell="C17" sqref="C17"/>
    </sheetView>
  </sheetViews>
  <sheetFormatPr defaultColWidth="8.83203125" defaultRowHeight="15"/>
  <cols>
    <col min="1" max="1" width="72.6640625" style="4" customWidth="1"/>
    <col min="2" max="2" width="23.83203125" style="5" bestFit="1" customWidth="1"/>
    <col min="3" max="3" width="22.33203125" style="6" customWidth="1"/>
    <col min="4" max="4" width="85.1640625" style="7" customWidth="1"/>
    <col min="5" max="5" width="8.83203125" style="2"/>
    <col min="6" max="6" width="13.83203125" style="2" customWidth="1"/>
    <col min="7" max="7" width="20.33203125" style="2" customWidth="1"/>
    <col min="8" max="8" width="46.6640625" style="2" customWidth="1"/>
    <col min="9" max="9" width="67.1640625" style="2" customWidth="1"/>
    <col min="10" max="10" width="8.83203125" style="2"/>
    <col min="11" max="11" width="76.83203125" style="2" customWidth="1"/>
    <col min="12" max="12" width="122.6640625" style="2" customWidth="1"/>
    <col min="13" max="16384" width="8.83203125" style="2"/>
  </cols>
  <sheetData>
    <row r="1" spans="1:12" s="1" customFormat="1" ht="19.5" thickBot="1">
      <c r="A1" s="42" t="s">
        <v>11</v>
      </c>
      <c r="B1" s="66" t="s">
        <v>167</v>
      </c>
      <c r="C1" s="41"/>
      <c r="D1" s="59"/>
      <c r="F1" s="2"/>
      <c r="G1" s="2"/>
      <c r="H1" s="2"/>
      <c r="I1" s="2"/>
      <c r="K1" s="2"/>
      <c r="L1" s="2"/>
    </row>
    <row r="2" spans="1:12" s="3" customFormat="1" ht="15.6" customHeight="1">
      <c r="A2" s="130" t="s">
        <v>12</v>
      </c>
      <c r="B2" s="131" t="s">
        <v>13</v>
      </c>
      <c r="C2" s="128" t="s">
        <v>14</v>
      </c>
      <c r="D2" s="129" t="s">
        <v>15</v>
      </c>
    </row>
    <row r="3" spans="1:12" s="3" customFormat="1" ht="14.1" customHeight="1">
      <c r="A3" s="130"/>
      <c r="B3" s="131"/>
      <c r="C3" s="128"/>
      <c r="D3" s="129"/>
      <c r="F3" s="88" t="s">
        <v>215</v>
      </c>
      <c r="G3" s="88" t="s">
        <v>216</v>
      </c>
      <c r="H3" s="88" t="s">
        <v>217</v>
      </c>
      <c r="I3" s="88" t="s">
        <v>218</v>
      </c>
      <c r="K3" s="127" t="s">
        <v>254</v>
      </c>
      <c r="L3" s="127"/>
    </row>
    <row r="4" spans="1:12" s="3" customFormat="1" ht="38.25">
      <c r="A4" s="62" t="s">
        <v>16</v>
      </c>
      <c r="B4" s="68"/>
      <c r="C4" s="61"/>
      <c r="D4" s="68"/>
      <c r="F4" s="89" t="s">
        <v>219</v>
      </c>
      <c r="G4" s="89" t="s">
        <v>220</v>
      </c>
      <c r="H4" s="90" t="s">
        <v>221</v>
      </c>
      <c r="I4" s="89"/>
      <c r="K4" s="92" t="s">
        <v>217</v>
      </c>
      <c r="L4" s="92" t="s">
        <v>218</v>
      </c>
    </row>
    <row r="5" spans="1:12" s="3" customFormat="1" ht="56.25">
      <c r="A5" s="60" t="s">
        <v>17</v>
      </c>
      <c r="B5" s="60" t="s">
        <v>137</v>
      </c>
      <c r="C5" s="67">
        <v>4</v>
      </c>
      <c r="D5" s="86" t="s">
        <v>182</v>
      </c>
      <c r="F5" s="89"/>
      <c r="G5" s="89"/>
      <c r="H5" s="90" t="s">
        <v>222</v>
      </c>
      <c r="I5" s="89" t="s">
        <v>251</v>
      </c>
      <c r="K5" s="93" t="s">
        <v>255</v>
      </c>
      <c r="L5" s="93"/>
    </row>
    <row r="6" spans="1:12" s="3" customFormat="1" ht="168.75">
      <c r="A6" s="60" t="s">
        <v>18</v>
      </c>
      <c r="B6" s="60" t="s">
        <v>138</v>
      </c>
      <c r="C6" s="67">
        <v>3</v>
      </c>
      <c r="D6" s="79" t="s">
        <v>181</v>
      </c>
      <c r="F6" s="89"/>
      <c r="G6" s="89"/>
      <c r="H6" s="90" t="s">
        <v>223</v>
      </c>
      <c r="I6" s="89"/>
      <c r="K6" s="93" t="s">
        <v>256</v>
      </c>
      <c r="L6" s="93"/>
    </row>
    <row r="7" spans="1:12" s="3" customFormat="1" ht="93.75">
      <c r="A7" s="60" t="s">
        <v>19</v>
      </c>
      <c r="B7" s="60">
        <v>28</v>
      </c>
      <c r="C7" s="67">
        <v>4</v>
      </c>
      <c r="D7" s="86" t="s">
        <v>180</v>
      </c>
      <c r="F7" s="89"/>
      <c r="G7" s="89"/>
      <c r="H7" s="90"/>
      <c r="I7" s="89"/>
      <c r="K7" s="93" t="s">
        <v>257</v>
      </c>
      <c r="L7" s="93"/>
    </row>
    <row r="8" spans="1:12" s="3" customFormat="1" ht="356.25">
      <c r="A8" s="60" t="s">
        <v>20</v>
      </c>
      <c r="B8" s="60" t="s">
        <v>139</v>
      </c>
      <c r="C8" s="67">
        <v>4</v>
      </c>
      <c r="D8" s="86" t="s">
        <v>183</v>
      </c>
      <c r="F8" s="91"/>
      <c r="G8" s="91"/>
      <c r="H8" s="91"/>
      <c r="I8" s="91"/>
      <c r="K8" s="93" t="s">
        <v>258</v>
      </c>
      <c r="L8" s="93" t="s">
        <v>268</v>
      </c>
    </row>
    <row r="9" spans="1:12" s="3" customFormat="1" ht="28.5">
      <c r="A9" s="70" t="s">
        <v>21</v>
      </c>
      <c r="B9" s="68"/>
      <c r="C9" s="61"/>
      <c r="D9" s="80"/>
      <c r="F9" s="88" t="s">
        <v>215</v>
      </c>
      <c r="G9" s="88" t="s">
        <v>216</v>
      </c>
      <c r="H9" s="88" t="s">
        <v>217</v>
      </c>
      <c r="I9" s="88" t="s">
        <v>218</v>
      </c>
      <c r="K9" s="93" t="s">
        <v>259</v>
      </c>
      <c r="L9" s="93"/>
    </row>
    <row r="10" spans="1:12" s="3" customFormat="1" ht="56.25">
      <c r="A10" s="63" t="s">
        <v>22</v>
      </c>
      <c r="B10" s="60" t="s">
        <v>140</v>
      </c>
      <c r="C10" s="67">
        <v>4</v>
      </c>
      <c r="D10" s="79" t="s">
        <v>184</v>
      </c>
      <c r="F10" s="89" t="s">
        <v>224</v>
      </c>
      <c r="G10" s="89" t="s">
        <v>225</v>
      </c>
      <c r="H10" s="90" t="s">
        <v>221</v>
      </c>
      <c r="I10" s="89" t="s">
        <v>248</v>
      </c>
      <c r="K10" s="93" t="s">
        <v>260</v>
      </c>
      <c r="L10" s="93" t="s">
        <v>266</v>
      </c>
    </row>
    <row r="11" spans="1:12" s="3" customFormat="1" ht="75">
      <c r="A11" s="63" t="s">
        <v>179</v>
      </c>
      <c r="B11" s="60"/>
      <c r="C11" s="67">
        <v>3</v>
      </c>
      <c r="D11" s="79" t="s">
        <v>186</v>
      </c>
      <c r="F11" s="89"/>
      <c r="G11" s="89"/>
      <c r="H11" s="90" t="s">
        <v>226</v>
      </c>
      <c r="I11" s="89"/>
      <c r="K11" s="93" t="s">
        <v>261</v>
      </c>
      <c r="L11" s="93"/>
    </row>
    <row r="12" spans="1:12" s="3" customFormat="1" ht="75">
      <c r="A12" s="63" t="s">
        <v>23</v>
      </c>
      <c r="B12" s="60" t="s">
        <v>141</v>
      </c>
      <c r="C12" s="67">
        <v>3</v>
      </c>
      <c r="D12" s="79" t="s">
        <v>185</v>
      </c>
      <c r="F12" s="89"/>
      <c r="G12" s="89"/>
      <c r="H12" s="90" t="s">
        <v>223</v>
      </c>
      <c r="I12" s="89"/>
      <c r="K12" s="93" t="s">
        <v>262</v>
      </c>
      <c r="L12" s="93"/>
    </row>
    <row r="13" spans="1:12" s="3" customFormat="1" ht="28.5">
      <c r="A13" s="70" t="s">
        <v>24</v>
      </c>
      <c r="B13" s="68"/>
      <c r="C13" s="61"/>
      <c r="D13" s="80"/>
      <c r="F13" s="89"/>
      <c r="G13" s="89"/>
      <c r="H13" s="90"/>
      <c r="I13" s="89"/>
      <c r="K13" s="93" t="s">
        <v>263</v>
      </c>
      <c r="L13" s="93" t="s">
        <v>267</v>
      </c>
    </row>
    <row r="14" spans="1:12" s="3" customFormat="1" ht="28.5">
      <c r="A14" s="63" t="s">
        <v>106</v>
      </c>
      <c r="B14" s="87">
        <v>165</v>
      </c>
      <c r="C14" s="67">
        <v>2</v>
      </c>
      <c r="D14" s="86" t="s">
        <v>187</v>
      </c>
      <c r="F14" s="91"/>
      <c r="G14" s="91"/>
      <c r="H14" s="91"/>
      <c r="I14" s="91"/>
      <c r="K14" s="93" t="s">
        <v>264</v>
      </c>
      <c r="L14" s="93"/>
    </row>
    <row r="15" spans="1:12" s="3" customFormat="1" ht="75">
      <c r="A15" s="81" t="s">
        <v>110</v>
      </c>
      <c r="B15" s="60" t="s">
        <v>142</v>
      </c>
      <c r="C15" s="67">
        <v>4</v>
      </c>
      <c r="D15" s="86" t="s">
        <v>188</v>
      </c>
      <c r="F15" s="88" t="s">
        <v>215</v>
      </c>
      <c r="G15" s="88" t="s">
        <v>216</v>
      </c>
      <c r="H15" s="88" t="s">
        <v>217</v>
      </c>
      <c r="I15" s="88" t="s">
        <v>218</v>
      </c>
    </row>
    <row r="16" spans="1:12" s="3" customFormat="1" ht="281.25">
      <c r="A16" s="81" t="s">
        <v>111</v>
      </c>
      <c r="B16" s="60" t="s">
        <v>143</v>
      </c>
      <c r="C16" s="67">
        <v>1</v>
      </c>
      <c r="D16" s="79" t="s">
        <v>212</v>
      </c>
      <c r="F16" s="89" t="s">
        <v>227</v>
      </c>
      <c r="G16" s="89" t="s">
        <v>228</v>
      </c>
      <c r="H16" s="90" t="s">
        <v>221</v>
      </c>
      <c r="I16" s="89"/>
      <c r="K16" s="127" t="s">
        <v>265</v>
      </c>
      <c r="L16" s="127"/>
    </row>
    <row r="17" spans="1:12" s="3" customFormat="1" ht="112.5">
      <c r="A17" s="81" t="s">
        <v>112</v>
      </c>
      <c r="B17" s="60" t="s">
        <v>144</v>
      </c>
      <c r="C17" s="67">
        <v>3</v>
      </c>
      <c r="D17" s="86" t="s">
        <v>208</v>
      </c>
      <c r="F17" s="89"/>
      <c r="G17" s="89"/>
      <c r="H17" s="90" t="s">
        <v>226</v>
      </c>
      <c r="I17" s="89"/>
      <c r="K17" s="92" t="s">
        <v>217</v>
      </c>
      <c r="L17" s="92" t="s">
        <v>218</v>
      </c>
    </row>
    <row r="18" spans="1:12" s="3" customFormat="1" ht="187.5">
      <c r="A18" s="81" t="s">
        <v>113</v>
      </c>
      <c r="B18" s="60" t="s">
        <v>145</v>
      </c>
      <c r="C18" s="67">
        <v>3</v>
      </c>
      <c r="D18" s="79" t="s">
        <v>189</v>
      </c>
      <c r="F18" s="89"/>
      <c r="G18" s="89"/>
      <c r="H18" s="90" t="s">
        <v>223</v>
      </c>
      <c r="I18" s="89"/>
      <c r="K18" s="93" t="s">
        <v>255</v>
      </c>
      <c r="L18" s="93"/>
    </row>
    <row r="19" spans="1:12" s="3" customFormat="1" ht="57">
      <c r="A19" s="81" t="s">
        <v>114</v>
      </c>
      <c r="B19" s="87">
        <v>171</v>
      </c>
      <c r="C19" s="67">
        <v>4</v>
      </c>
      <c r="D19" s="86" t="s">
        <v>190</v>
      </c>
      <c r="F19" s="89"/>
      <c r="G19" s="89"/>
      <c r="H19" s="90" t="s">
        <v>229</v>
      </c>
      <c r="I19" s="89"/>
      <c r="K19" s="93" t="s">
        <v>256</v>
      </c>
      <c r="L19" s="93"/>
    </row>
    <row r="20" spans="1:12" s="3" customFormat="1" ht="57">
      <c r="A20" s="81" t="s">
        <v>115</v>
      </c>
      <c r="B20" s="60" t="s">
        <v>146</v>
      </c>
      <c r="C20" s="67">
        <v>4</v>
      </c>
      <c r="D20" s="86" t="s">
        <v>190</v>
      </c>
      <c r="F20" s="89"/>
      <c r="G20" s="89"/>
      <c r="H20" s="90"/>
      <c r="I20" s="89"/>
      <c r="K20" s="93" t="s">
        <v>257</v>
      </c>
      <c r="L20" s="93"/>
    </row>
    <row r="21" spans="1:12" s="3" customFormat="1" ht="28.5">
      <c r="A21" s="82" t="s">
        <v>117</v>
      </c>
      <c r="B21" s="60" t="s">
        <v>147</v>
      </c>
      <c r="C21" s="67">
        <v>4</v>
      </c>
      <c r="D21" s="86" t="s">
        <v>201</v>
      </c>
      <c r="F21" s="91"/>
      <c r="G21" s="91"/>
      <c r="H21" s="91"/>
      <c r="I21" s="91"/>
      <c r="K21" s="93" t="s">
        <v>258</v>
      </c>
      <c r="L21" s="93"/>
    </row>
    <row r="22" spans="1:12" s="3" customFormat="1" ht="28.5">
      <c r="A22" s="81" t="s">
        <v>116</v>
      </c>
      <c r="B22" s="60" t="s">
        <v>148</v>
      </c>
      <c r="C22" s="67">
        <v>5</v>
      </c>
      <c r="D22" s="86" t="s">
        <v>191</v>
      </c>
      <c r="F22" s="88" t="s">
        <v>215</v>
      </c>
      <c r="G22" s="88" t="s">
        <v>216</v>
      </c>
      <c r="H22" s="88" t="s">
        <v>217</v>
      </c>
      <c r="I22" s="88" t="s">
        <v>218</v>
      </c>
      <c r="K22" s="93" t="s">
        <v>259</v>
      </c>
      <c r="L22" s="93"/>
    </row>
    <row r="23" spans="1:12" s="3" customFormat="1" ht="38.25">
      <c r="A23" s="63" t="s">
        <v>105</v>
      </c>
      <c r="B23" s="60" t="s">
        <v>149</v>
      </c>
      <c r="C23" s="67"/>
      <c r="D23" s="79"/>
      <c r="F23" s="89" t="s">
        <v>230</v>
      </c>
      <c r="G23" s="89" t="s">
        <v>231</v>
      </c>
      <c r="H23" s="90" t="s">
        <v>221</v>
      </c>
      <c r="I23" s="89" t="s">
        <v>250</v>
      </c>
      <c r="K23" s="93" t="s">
        <v>260</v>
      </c>
      <c r="L23" s="93"/>
    </row>
    <row r="24" spans="1:12" s="3" customFormat="1" ht="63.75">
      <c r="A24" s="81" t="s">
        <v>118</v>
      </c>
      <c r="B24" s="60" t="s">
        <v>150</v>
      </c>
      <c r="C24" s="67">
        <v>4</v>
      </c>
      <c r="D24" s="86" t="s">
        <v>192</v>
      </c>
      <c r="F24" s="89"/>
      <c r="G24" s="89"/>
      <c r="H24" s="90" t="s">
        <v>232</v>
      </c>
      <c r="I24" s="89"/>
      <c r="K24" s="93" t="s">
        <v>261</v>
      </c>
      <c r="L24" s="93"/>
    </row>
    <row r="25" spans="1:12" s="3" customFormat="1" ht="28.5">
      <c r="A25" s="81" t="s">
        <v>119</v>
      </c>
      <c r="B25" s="60" t="s">
        <v>151</v>
      </c>
      <c r="C25" s="67">
        <v>4</v>
      </c>
      <c r="D25" s="86" t="s">
        <v>193</v>
      </c>
      <c r="F25" s="89"/>
      <c r="G25" s="89"/>
      <c r="H25" s="90" t="s">
        <v>233</v>
      </c>
      <c r="I25" s="89"/>
      <c r="K25" s="93" t="s">
        <v>262</v>
      </c>
      <c r="L25" s="93"/>
    </row>
    <row r="26" spans="1:12" s="3" customFormat="1" ht="93.75">
      <c r="A26" s="81" t="s">
        <v>120</v>
      </c>
      <c r="B26" s="60" t="s">
        <v>152</v>
      </c>
      <c r="C26" s="67">
        <v>4</v>
      </c>
      <c r="D26" s="86" t="s">
        <v>194</v>
      </c>
      <c r="F26" s="89"/>
      <c r="G26" s="89"/>
      <c r="H26" s="90" t="s">
        <v>223</v>
      </c>
      <c r="I26" s="89"/>
      <c r="K26" s="93" t="s">
        <v>263</v>
      </c>
      <c r="L26" s="93"/>
    </row>
    <row r="27" spans="1:12" s="3" customFormat="1" ht="75">
      <c r="A27" s="81" t="s">
        <v>121</v>
      </c>
      <c r="B27" s="60">
        <v>178</v>
      </c>
      <c r="C27" s="67">
        <v>4</v>
      </c>
      <c r="D27" s="86" t="s">
        <v>200</v>
      </c>
      <c r="F27" s="89"/>
      <c r="G27" s="89"/>
      <c r="H27" s="90"/>
      <c r="I27" s="89"/>
      <c r="K27" s="93" t="s">
        <v>264</v>
      </c>
      <c r="L27" s="93"/>
    </row>
    <row r="28" spans="1:12" s="3" customFormat="1" ht="18.75">
      <c r="A28" s="81" t="s">
        <v>122</v>
      </c>
      <c r="B28" s="60" t="s">
        <v>153</v>
      </c>
      <c r="C28" s="67">
        <v>4</v>
      </c>
      <c r="D28" s="86" t="s">
        <v>195</v>
      </c>
      <c r="F28" s="91"/>
      <c r="G28" s="91"/>
      <c r="H28" s="91"/>
      <c r="I28" s="91"/>
    </row>
    <row r="29" spans="1:12" s="3" customFormat="1" ht="18.75">
      <c r="A29" s="81" t="s">
        <v>123</v>
      </c>
      <c r="B29" s="60" t="s">
        <v>154</v>
      </c>
      <c r="C29" s="67">
        <v>4</v>
      </c>
      <c r="D29" s="86" t="s">
        <v>196</v>
      </c>
      <c r="F29" s="88" t="s">
        <v>215</v>
      </c>
      <c r="G29" s="88" t="s">
        <v>216</v>
      </c>
      <c r="H29" s="88" t="s">
        <v>217</v>
      </c>
      <c r="I29" s="88" t="s">
        <v>218</v>
      </c>
    </row>
    <row r="30" spans="1:12" s="3" customFormat="1" ht="38.25">
      <c r="A30" s="81" t="s">
        <v>124</v>
      </c>
      <c r="B30" s="60">
        <v>180</v>
      </c>
      <c r="C30" s="67">
        <v>4</v>
      </c>
      <c r="D30" s="86" t="s">
        <v>196</v>
      </c>
      <c r="F30" s="89" t="s">
        <v>234</v>
      </c>
      <c r="G30" s="89" t="s">
        <v>235</v>
      </c>
      <c r="H30" s="90" t="s">
        <v>221</v>
      </c>
      <c r="I30" s="89"/>
    </row>
    <row r="31" spans="1:12" s="3" customFormat="1" ht="93.75">
      <c r="A31" s="81" t="s">
        <v>125</v>
      </c>
      <c r="B31" s="60" t="s">
        <v>155</v>
      </c>
      <c r="C31" s="67">
        <v>3</v>
      </c>
      <c r="D31" s="86" t="s">
        <v>211</v>
      </c>
      <c r="F31" s="89"/>
      <c r="G31" s="89"/>
      <c r="H31" s="90" t="s">
        <v>226</v>
      </c>
      <c r="I31" s="89"/>
    </row>
    <row r="32" spans="1:12" s="3" customFormat="1" ht="25.5">
      <c r="A32" s="81" t="s">
        <v>126</v>
      </c>
      <c r="B32" s="60" t="s">
        <v>156</v>
      </c>
      <c r="C32" s="67">
        <v>4</v>
      </c>
      <c r="D32" s="86" t="s">
        <v>202</v>
      </c>
      <c r="F32" s="89"/>
      <c r="G32" s="89"/>
      <c r="H32" s="90" t="s">
        <v>223</v>
      </c>
      <c r="I32" s="89"/>
    </row>
    <row r="33" spans="1:9" s="3" customFormat="1" ht="51">
      <c r="A33" s="81" t="s">
        <v>127</v>
      </c>
      <c r="B33" s="60" t="s">
        <v>157</v>
      </c>
      <c r="C33" s="67">
        <v>4</v>
      </c>
      <c r="D33" s="86" t="s">
        <v>206</v>
      </c>
      <c r="F33" s="89"/>
      <c r="G33" s="89"/>
      <c r="H33" s="90" t="s">
        <v>229</v>
      </c>
      <c r="I33" s="89"/>
    </row>
    <row r="34" spans="1:9" s="3" customFormat="1" ht="18.75">
      <c r="A34" s="63" t="s">
        <v>107</v>
      </c>
      <c r="B34" s="60" t="s">
        <v>158</v>
      </c>
      <c r="C34" s="67">
        <v>4</v>
      </c>
      <c r="D34" s="86" t="s">
        <v>198</v>
      </c>
      <c r="F34" s="89"/>
      <c r="G34" s="89"/>
      <c r="H34" s="90"/>
      <c r="I34" s="89"/>
    </row>
    <row r="35" spans="1:9" s="3" customFormat="1" ht="18.75">
      <c r="A35" s="81" t="s">
        <v>128</v>
      </c>
      <c r="B35" s="60" t="s">
        <v>159</v>
      </c>
      <c r="C35" s="67">
        <v>4</v>
      </c>
      <c r="D35" s="86" t="s">
        <v>198</v>
      </c>
      <c r="F35" s="91"/>
      <c r="G35" s="91"/>
      <c r="H35" s="91"/>
      <c r="I35" s="91"/>
    </row>
    <row r="36" spans="1:9" s="3" customFormat="1" ht="18.75">
      <c r="A36" s="81" t="s">
        <v>129</v>
      </c>
      <c r="B36" s="60" t="s">
        <v>160</v>
      </c>
      <c r="C36" s="67">
        <v>4</v>
      </c>
      <c r="D36" s="86" t="s">
        <v>197</v>
      </c>
      <c r="F36" s="88" t="s">
        <v>215</v>
      </c>
      <c r="G36" s="88" t="s">
        <v>216</v>
      </c>
      <c r="H36" s="88" t="s">
        <v>217</v>
      </c>
      <c r="I36" s="88" t="s">
        <v>218</v>
      </c>
    </row>
    <row r="37" spans="1:9" s="3" customFormat="1" ht="56.25">
      <c r="A37" s="81" t="s">
        <v>130</v>
      </c>
      <c r="B37" s="60" t="s">
        <v>161</v>
      </c>
      <c r="C37" s="67">
        <v>3</v>
      </c>
      <c r="D37" s="86" t="s">
        <v>199</v>
      </c>
      <c r="F37" s="89" t="s">
        <v>236</v>
      </c>
      <c r="G37" s="89" t="s">
        <v>237</v>
      </c>
      <c r="H37" s="90" t="s">
        <v>221</v>
      </c>
      <c r="I37" s="89" t="s">
        <v>252</v>
      </c>
    </row>
    <row r="38" spans="1:9" s="3" customFormat="1" ht="25.5">
      <c r="A38" s="81" t="s">
        <v>131</v>
      </c>
      <c r="B38" s="60">
        <v>191</v>
      </c>
      <c r="C38" s="67">
        <v>4</v>
      </c>
      <c r="D38" s="86" t="s">
        <v>198</v>
      </c>
      <c r="F38" s="89"/>
      <c r="G38" s="89"/>
      <c r="H38" s="90" t="s">
        <v>233</v>
      </c>
      <c r="I38" s="89"/>
    </row>
    <row r="39" spans="1:9" s="3" customFormat="1" ht="25.5">
      <c r="A39" s="63" t="s">
        <v>108</v>
      </c>
      <c r="B39" s="60" t="s">
        <v>162</v>
      </c>
      <c r="C39" s="67">
        <v>3</v>
      </c>
      <c r="D39" s="86" t="s">
        <v>205</v>
      </c>
      <c r="F39" s="89"/>
      <c r="G39" s="89"/>
      <c r="H39" s="90" t="s">
        <v>223</v>
      </c>
      <c r="I39" s="89"/>
    </row>
    <row r="40" spans="1:9" s="3" customFormat="1" ht="18.75">
      <c r="A40" s="81" t="s">
        <v>132</v>
      </c>
      <c r="B40" s="60" t="s">
        <v>163</v>
      </c>
      <c r="C40" s="67">
        <v>3</v>
      </c>
      <c r="D40" s="86" t="s">
        <v>205</v>
      </c>
      <c r="F40" s="89"/>
      <c r="G40" s="89"/>
      <c r="H40" s="90"/>
      <c r="I40" s="89"/>
    </row>
    <row r="41" spans="1:9" s="3" customFormat="1" ht="56.25">
      <c r="A41" s="81" t="s">
        <v>133</v>
      </c>
      <c r="B41" s="60" t="s">
        <v>164</v>
      </c>
      <c r="C41" s="67">
        <v>4</v>
      </c>
      <c r="D41" s="86" t="s">
        <v>204</v>
      </c>
      <c r="F41" s="91"/>
      <c r="G41" s="91"/>
      <c r="H41" s="91"/>
      <c r="I41" s="91"/>
    </row>
    <row r="42" spans="1:9" s="3" customFormat="1" ht="18.75">
      <c r="A42" s="81" t="s">
        <v>134</v>
      </c>
      <c r="B42" s="60" t="s">
        <v>165</v>
      </c>
      <c r="C42" s="67">
        <v>3</v>
      </c>
      <c r="D42" s="86" t="s">
        <v>210</v>
      </c>
      <c r="F42" s="88" t="s">
        <v>215</v>
      </c>
      <c r="G42" s="88" t="s">
        <v>216</v>
      </c>
      <c r="H42" s="88" t="s">
        <v>217</v>
      </c>
      <c r="I42" s="88" t="s">
        <v>218</v>
      </c>
    </row>
    <row r="43" spans="1:9" s="3" customFormat="1" ht="38.25">
      <c r="A43" s="81" t="s">
        <v>135</v>
      </c>
      <c r="B43" s="60" t="s">
        <v>166</v>
      </c>
      <c r="C43" s="67">
        <v>4</v>
      </c>
      <c r="D43" s="86" t="s">
        <v>203</v>
      </c>
      <c r="F43" s="89" t="s">
        <v>238</v>
      </c>
      <c r="G43" s="89" t="s">
        <v>239</v>
      </c>
      <c r="H43" s="90" t="s">
        <v>221</v>
      </c>
      <c r="I43" s="89"/>
    </row>
    <row r="44" spans="1:9" s="3" customFormat="1" ht="25.5">
      <c r="A44" s="70" t="s">
        <v>177</v>
      </c>
      <c r="B44" s="83" t="s">
        <v>168</v>
      </c>
      <c r="C44" s="61"/>
      <c r="D44" s="80"/>
      <c r="F44" s="89"/>
      <c r="G44" s="89"/>
      <c r="H44" s="90" t="s">
        <v>233</v>
      </c>
      <c r="I44" s="89"/>
    </row>
    <row r="45" spans="1:9" s="3" customFormat="1" ht="75">
      <c r="A45" s="63" t="s">
        <v>177</v>
      </c>
      <c r="B45" s="60" t="s">
        <v>178</v>
      </c>
      <c r="C45" s="67">
        <v>3</v>
      </c>
      <c r="D45" s="86" t="s">
        <v>213</v>
      </c>
      <c r="F45" s="89"/>
      <c r="G45" s="89"/>
      <c r="H45" s="90" t="s">
        <v>223</v>
      </c>
      <c r="I45" s="89"/>
    </row>
    <row r="46" spans="1:9" s="3" customFormat="1" ht="18.75">
      <c r="A46" s="70" t="s">
        <v>25</v>
      </c>
      <c r="B46" s="83" t="s">
        <v>168</v>
      </c>
      <c r="C46" s="61"/>
      <c r="D46" s="83"/>
      <c r="F46" s="89"/>
      <c r="G46" s="89"/>
      <c r="H46" s="90"/>
      <c r="I46" s="89"/>
    </row>
    <row r="47" spans="1:9" s="3" customFormat="1" ht="18.75">
      <c r="A47" s="64" t="s">
        <v>26</v>
      </c>
      <c r="B47" s="84"/>
      <c r="C47" s="85"/>
      <c r="D47" s="79"/>
      <c r="F47" s="91"/>
      <c r="G47" s="91"/>
      <c r="H47" s="91"/>
      <c r="I47" s="91"/>
    </row>
    <row r="48" spans="1:9" s="3" customFormat="1" ht="18.75">
      <c r="A48" s="64" t="s">
        <v>26</v>
      </c>
      <c r="B48" s="84"/>
      <c r="C48" s="85"/>
      <c r="D48" s="79"/>
      <c r="F48" s="88" t="s">
        <v>215</v>
      </c>
      <c r="G48" s="88" t="s">
        <v>216</v>
      </c>
      <c r="H48" s="88" t="s">
        <v>217</v>
      </c>
      <c r="I48" s="88" t="s">
        <v>218</v>
      </c>
    </row>
    <row r="49" spans="1:9" s="3" customFormat="1" ht="38.25">
      <c r="A49" s="64" t="s">
        <v>26</v>
      </c>
      <c r="B49" s="84"/>
      <c r="C49" s="85"/>
      <c r="D49" s="79"/>
      <c r="F49" s="89" t="s">
        <v>240</v>
      </c>
      <c r="G49" s="89" t="s">
        <v>241</v>
      </c>
      <c r="H49" s="90" t="s">
        <v>221</v>
      </c>
      <c r="I49" s="89"/>
    </row>
    <row r="50" spans="1:9" s="3" customFormat="1" ht="51">
      <c r="A50" s="64" t="s">
        <v>26</v>
      </c>
      <c r="B50" s="84"/>
      <c r="C50" s="85"/>
      <c r="D50" s="79"/>
      <c r="F50" s="89"/>
      <c r="G50" s="89"/>
      <c r="H50" s="90" t="s">
        <v>242</v>
      </c>
      <c r="I50" s="89" t="s">
        <v>249</v>
      </c>
    </row>
    <row r="51" spans="1:9" s="3" customFormat="1" ht="25.5">
      <c r="A51" s="64" t="s">
        <v>26</v>
      </c>
      <c r="B51" s="84"/>
      <c r="C51" s="85"/>
      <c r="D51" s="79"/>
      <c r="F51" s="89"/>
      <c r="G51" s="89"/>
      <c r="H51" s="90" t="s">
        <v>223</v>
      </c>
      <c r="I51" s="89"/>
    </row>
    <row r="52" spans="1:9" s="3" customFormat="1" ht="18.75">
      <c r="A52" s="70" t="s">
        <v>169</v>
      </c>
      <c r="B52" s="83" t="s">
        <v>170</v>
      </c>
      <c r="C52" s="61"/>
      <c r="D52" s="80"/>
      <c r="F52" s="89"/>
      <c r="G52" s="89"/>
      <c r="H52" s="90"/>
      <c r="I52" s="89"/>
    </row>
    <row r="53" spans="1:9" s="3" customFormat="1" ht="60">
      <c r="A53" s="65" t="s">
        <v>171</v>
      </c>
      <c r="B53" s="84"/>
      <c r="C53" s="85"/>
      <c r="D53" s="79" t="s">
        <v>207</v>
      </c>
      <c r="F53" s="91"/>
      <c r="G53" s="91"/>
      <c r="H53" s="91"/>
      <c r="I53" s="91"/>
    </row>
    <row r="54" spans="1:9" s="3" customFormat="1" ht="60">
      <c r="A54" s="65" t="s">
        <v>171</v>
      </c>
      <c r="B54" s="84"/>
      <c r="C54" s="85"/>
      <c r="D54" s="79"/>
      <c r="F54" s="88" t="s">
        <v>215</v>
      </c>
      <c r="G54" s="88" t="s">
        <v>216</v>
      </c>
      <c r="H54" s="88" t="s">
        <v>217</v>
      </c>
      <c r="I54" s="88" t="s">
        <v>218</v>
      </c>
    </row>
    <row r="55" spans="1:9" s="3" customFormat="1" ht="66" customHeight="1">
      <c r="A55" s="65" t="s">
        <v>171</v>
      </c>
      <c r="B55" s="84"/>
      <c r="C55" s="85"/>
      <c r="D55" s="79"/>
      <c r="F55" s="89" t="s">
        <v>243</v>
      </c>
      <c r="G55" s="89" t="s">
        <v>244</v>
      </c>
      <c r="H55" s="90" t="s">
        <v>221</v>
      </c>
      <c r="I55" s="89"/>
    </row>
    <row r="56" spans="1:9" ht="60">
      <c r="A56" s="65" t="s">
        <v>171</v>
      </c>
      <c r="B56" s="84"/>
      <c r="C56" s="85"/>
      <c r="D56" s="79"/>
      <c r="F56" s="89"/>
      <c r="G56" s="89"/>
      <c r="H56" s="90" t="s">
        <v>233</v>
      </c>
      <c r="I56" s="89"/>
    </row>
    <row r="57" spans="1:9" ht="60">
      <c r="A57" s="65" t="s">
        <v>171</v>
      </c>
      <c r="B57" s="84"/>
      <c r="C57" s="85"/>
      <c r="D57" s="79"/>
      <c r="F57" s="89"/>
      <c r="G57" s="89"/>
      <c r="H57" s="90" t="s">
        <v>245</v>
      </c>
      <c r="I57" s="89"/>
    </row>
    <row r="58" spans="1:9" ht="56.25">
      <c r="A58" s="70" t="s">
        <v>172</v>
      </c>
      <c r="B58" s="83" t="s">
        <v>173</v>
      </c>
      <c r="C58" s="61"/>
      <c r="D58" s="80"/>
      <c r="F58" s="89"/>
      <c r="G58" s="89"/>
      <c r="H58" s="90" t="s">
        <v>223</v>
      </c>
      <c r="I58" s="89"/>
    </row>
    <row r="59" spans="1:9" ht="131.25">
      <c r="A59" s="65" t="s">
        <v>174</v>
      </c>
      <c r="B59" s="84"/>
      <c r="C59" s="85"/>
      <c r="D59" s="79" t="s">
        <v>209</v>
      </c>
      <c r="F59" s="89"/>
      <c r="G59" s="89"/>
      <c r="H59" s="90"/>
      <c r="I59" s="89"/>
    </row>
    <row r="60" spans="1:9" ht="60">
      <c r="A60" s="65" t="s">
        <v>174</v>
      </c>
      <c r="B60" s="84"/>
      <c r="C60" s="85"/>
      <c r="D60" s="79"/>
      <c r="F60" s="91"/>
      <c r="G60" s="91"/>
      <c r="H60" s="91"/>
      <c r="I60" s="91"/>
    </row>
    <row r="61" spans="1:9" ht="60">
      <c r="A61" s="65" t="s">
        <v>174</v>
      </c>
      <c r="B61" s="84"/>
      <c r="C61" s="85"/>
      <c r="D61" s="79"/>
      <c r="F61" s="88" t="s">
        <v>215</v>
      </c>
      <c r="G61" s="88" t="s">
        <v>216</v>
      </c>
      <c r="H61" s="88" t="s">
        <v>217</v>
      </c>
      <c r="I61" s="88" t="s">
        <v>218</v>
      </c>
    </row>
    <row r="62" spans="1:9" ht="60">
      <c r="A62" s="65" t="s">
        <v>174</v>
      </c>
      <c r="B62" s="84"/>
      <c r="C62" s="85"/>
      <c r="D62" s="79"/>
      <c r="F62" s="89" t="s">
        <v>246</v>
      </c>
      <c r="G62" s="89" t="s">
        <v>247</v>
      </c>
      <c r="H62" s="90" t="s">
        <v>221</v>
      </c>
      <c r="I62" s="89" t="s">
        <v>253</v>
      </c>
    </row>
    <row r="63" spans="1:9" ht="60">
      <c r="A63" s="65" t="s">
        <v>174</v>
      </c>
      <c r="B63" s="84"/>
      <c r="C63" s="85"/>
      <c r="D63" s="79"/>
      <c r="F63" s="89"/>
      <c r="G63" s="89"/>
      <c r="H63" s="90" t="s">
        <v>233</v>
      </c>
      <c r="I63" s="89"/>
    </row>
    <row r="64" spans="1:9" ht="51">
      <c r="A64" s="70" t="s">
        <v>175</v>
      </c>
      <c r="B64" s="83" t="s">
        <v>168</v>
      </c>
      <c r="C64" s="61"/>
      <c r="D64" s="80"/>
      <c r="F64" s="89"/>
      <c r="G64" s="89"/>
      <c r="H64" s="90" t="s">
        <v>245</v>
      </c>
      <c r="I64" s="89"/>
    </row>
    <row r="65" spans="1:9" ht="60">
      <c r="A65" s="65" t="s">
        <v>176</v>
      </c>
      <c r="B65" s="84"/>
      <c r="C65" s="85"/>
      <c r="D65" s="79" t="s">
        <v>214</v>
      </c>
      <c r="F65" s="89"/>
      <c r="G65" s="89"/>
      <c r="H65" s="90" t="s">
        <v>223</v>
      </c>
      <c r="I65" s="89"/>
    </row>
    <row r="66" spans="1:9" ht="60">
      <c r="A66" s="65" t="s">
        <v>176</v>
      </c>
      <c r="B66" s="84"/>
      <c r="C66" s="85"/>
      <c r="D66" s="79"/>
      <c r="F66" s="89"/>
      <c r="G66" s="89"/>
      <c r="H66" s="89"/>
      <c r="I66" s="89"/>
    </row>
    <row r="67" spans="1:9" ht="60">
      <c r="A67" s="65" t="s">
        <v>176</v>
      </c>
      <c r="B67" s="84"/>
      <c r="C67" s="85"/>
      <c r="D67" s="79"/>
    </row>
    <row r="68" spans="1:9" ht="60">
      <c r="A68" s="65" t="s">
        <v>176</v>
      </c>
      <c r="B68" s="84"/>
      <c r="C68" s="85"/>
      <c r="D68" s="79"/>
    </row>
    <row r="69" spans="1:9" ht="18.75">
      <c r="A69" s="70" t="s">
        <v>25</v>
      </c>
      <c r="B69" s="68"/>
      <c r="C69" s="61"/>
      <c r="D69" s="80"/>
    </row>
    <row r="70" spans="1:9" ht="57">
      <c r="A70" s="94" t="s">
        <v>269</v>
      </c>
      <c r="B70" s="69"/>
      <c r="C70" s="67">
        <v>3</v>
      </c>
      <c r="D70" s="79"/>
    </row>
    <row r="71" spans="1:9" ht="28.5">
      <c r="A71" s="94" t="s">
        <v>270</v>
      </c>
      <c r="B71" s="69"/>
      <c r="C71" s="67">
        <v>4</v>
      </c>
      <c r="D71" s="79"/>
    </row>
    <row r="72" spans="1:9" ht="28.5">
      <c r="A72" s="94" t="s">
        <v>271</v>
      </c>
      <c r="B72" s="69"/>
      <c r="C72" s="67">
        <v>5</v>
      </c>
      <c r="D72" s="79"/>
    </row>
    <row r="73" spans="1:9" ht="28.5">
      <c r="A73" s="94" t="s">
        <v>272</v>
      </c>
      <c r="B73" s="69"/>
      <c r="C73" s="67">
        <v>4</v>
      </c>
      <c r="D73" s="79"/>
    </row>
    <row r="74" spans="1:9" ht="28.5">
      <c r="A74" s="94" t="s">
        <v>273</v>
      </c>
      <c r="B74" s="69"/>
      <c r="C74" s="67">
        <v>4</v>
      </c>
      <c r="D74" s="79"/>
    </row>
  </sheetData>
  <sheetProtection selectLockedCells="1"/>
  <mergeCells count="6">
    <mergeCell ref="K16:L16"/>
    <mergeCell ref="C2:C3"/>
    <mergeCell ref="D2:D3"/>
    <mergeCell ref="A2:A3"/>
    <mergeCell ref="B2:B3"/>
    <mergeCell ref="K3:L3"/>
  </mergeCells>
  <dataValidations count="1">
    <dataValidation type="list" allowBlank="1" showInputMessage="1" showErrorMessage="1" sqref="C5:C8 C65:C68 C10:C12 C47:C51 C53:C57 C59:C63 C45 C14:C43 C70:C74">
      <formula1>"1,2,3,4,5"</formula1>
    </dataValidation>
  </dataValidations>
  <printOptions horizontalCentered="1"/>
  <pageMargins left="0" right="0" top="1.34" bottom="0.48" header="0.3" footer="0.3"/>
  <pageSetup paperSize="5" scale="86" fitToHeight="10" orientation="landscape"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pageSetUpPr autoPageBreaks="0"/>
  </sheetPr>
  <dimension ref="A1:D53"/>
  <sheetViews>
    <sheetView showGridLines="0" zoomScale="70" zoomScaleNormal="70" zoomScalePageLayoutView="90" workbookViewId="0">
      <pane xSplit="1" ySplit="3" topLeftCell="B30" activePane="bottomRight" state="frozen"/>
      <selection pane="topRight" activeCell="AC1" sqref="AC1:AC1048576"/>
      <selection pane="bottomLeft" activeCell="AC1" sqref="AC1:AC1048576"/>
      <selection pane="bottomRight" activeCell="B34" sqref="B34"/>
    </sheetView>
  </sheetViews>
  <sheetFormatPr defaultColWidth="8.83203125" defaultRowHeight="15"/>
  <cols>
    <col min="1" max="1" width="72.6640625" style="4" customWidth="1"/>
    <col min="2" max="2" width="23.83203125" style="5" bestFit="1" customWidth="1"/>
    <col min="3" max="3" width="22.33203125" style="6" customWidth="1"/>
    <col min="4" max="4" width="85.1640625" style="7" customWidth="1"/>
    <col min="5" max="16384" width="8.83203125" style="2"/>
  </cols>
  <sheetData>
    <row r="1" spans="1:4" s="1" customFormat="1" ht="18.75">
      <c r="A1" s="42" t="s">
        <v>11</v>
      </c>
      <c r="B1" s="66" t="s">
        <v>27</v>
      </c>
      <c r="C1" s="41"/>
      <c r="D1" s="59"/>
    </row>
    <row r="2" spans="1:4" s="3" customFormat="1" ht="15.6" customHeight="1">
      <c r="A2" s="130" t="s">
        <v>12</v>
      </c>
      <c r="B2" s="131" t="s">
        <v>13</v>
      </c>
      <c r="C2" s="128" t="s">
        <v>14</v>
      </c>
      <c r="D2" s="129" t="s">
        <v>15</v>
      </c>
    </row>
    <row r="3" spans="1:4" s="3" customFormat="1" ht="14.1" customHeight="1">
      <c r="A3" s="130"/>
      <c r="B3" s="131"/>
      <c r="C3" s="128"/>
      <c r="D3" s="129"/>
    </row>
    <row r="4" spans="1:4" s="3" customFormat="1" ht="18.75">
      <c r="A4" s="62" t="s">
        <v>16</v>
      </c>
      <c r="B4" s="68"/>
      <c r="C4" s="61"/>
      <c r="D4" s="68"/>
    </row>
    <row r="5" spans="1:4" s="3" customFormat="1" ht="18.75">
      <c r="A5" s="60" t="s">
        <v>17</v>
      </c>
      <c r="B5" s="69"/>
      <c r="C5" s="67"/>
      <c r="D5" s="79"/>
    </row>
    <row r="6" spans="1:4" s="3" customFormat="1" ht="18.75">
      <c r="A6" s="60" t="s">
        <v>18</v>
      </c>
      <c r="B6" s="69"/>
      <c r="C6" s="67"/>
      <c r="D6" s="79"/>
    </row>
    <row r="7" spans="1:4" s="3" customFormat="1" ht="18.75">
      <c r="A7" s="60" t="s">
        <v>19</v>
      </c>
      <c r="B7" s="69"/>
      <c r="C7" s="67"/>
      <c r="D7" s="79"/>
    </row>
    <row r="8" spans="1:4" s="3" customFormat="1" ht="18.75">
      <c r="A8" s="60" t="s">
        <v>20</v>
      </c>
      <c r="B8" s="69"/>
      <c r="C8" s="67"/>
      <c r="D8" s="79"/>
    </row>
    <row r="9" spans="1:4" s="3" customFormat="1" ht="18.75">
      <c r="A9" s="70" t="s">
        <v>21</v>
      </c>
      <c r="B9" s="68"/>
      <c r="C9" s="61"/>
      <c r="D9" s="80"/>
    </row>
    <row r="10" spans="1:4" s="3" customFormat="1" ht="18.75">
      <c r="A10" s="63" t="s">
        <v>22</v>
      </c>
      <c r="B10" s="69"/>
      <c r="C10" s="67"/>
      <c r="D10" s="79"/>
    </row>
    <row r="11" spans="1:4" s="3" customFormat="1" ht="18.75">
      <c r="A11" s="63" t="s">
        <v>23</v>
      </c>
      <c r="B11" s="69"/>
      <c r="C11" s="67"/>
      <c r="D11" s="79"/>
    </row>
    <row r="12" spans="1:4" s="3" customFormat="1" ht="18.75">
      <c r="A12" s="70" t="s">
        <v>24</v>
      </c>
      <c r="B12" s="68"/>
      <c r="C12" s="61"/>
      <c r="D12" s="80"/>
    </row>
    <row r="13" spans="1:4" s="3" customFormat="1" ht="18.75">
      <c r="A13" s="63" t="s">
        <v>106</v>
      </c>
      <c r="B13" s="69"/>
      <c r="C13" s="67"/>
      <c r="D13" s="79"/>
    </row>
    <row r="14" spans="1:4" s="3" customFormat="1" ht="18.75">
      <c r="A14" s="81" t="s">
        <v>110</v>
      </c>
      <c r="B14" s="69"/>
      <c r="C14" s="67"/>
      <c r="D14" s="79"/>
    </row>
    <row r="15" spans="1:4" s="3" customFormat="1" ht="18.75">
      <c r="A15" s="81" t="s">
        <v>111</v>
      </c>
      <c r="B15" s="69"/>
      <c r="C15" s="67"/>
      <c r="D15" s="79"/>
    </row>
    <row r="16" spans="1:4" s="3" customFormat="1" ht="18.75">
      <c r="A16" s="81" t="s">
        <v>112</v>
      </c>
      <c r="B16" s="69"/>
      <c r="C16" s="67"/>
      <c r="D16" s="79"/>
    </row>
    <row r="17" spans="1:4" s="3" customFormat="1" ht="18.75">
      <c r="A17" s="81" t="s">
        <v>113</v>
      </c>
      <c r="B17" s="69"/>
      <c r="C17" s="67"/>
      <c r="D17" s="79"/>
    </row>
    <row r="18" spans="1:4" s="3" customFormat="1" ht="18.75">
      <c r="A18" s="81" t="s">
        <v>114</v>
      </c>
      <c r="B18" s="69"/>
      <c r="C18" s="67"/>
      <c r="D18" s="79"/>
    </row>
    <row r="19" spans="1:4" s="3" customFormat="1" ht="18.75">
      <c r="A19" s="81" t="s">
        <v>115</v>
      </c>
      <c r="B19" s="69"/>
      <c r="C19" s="67"/>
      <c r="D19" s="79"/>
    </row>
    <row r="20" spans="1:4" s="3" customFormat="1" ht="18.75">
      <c r="A20" s="82" t="s">
        <v>117</v>
      </c>
      <c r="B20" s="69"/>
      <c r="C20" s="67"/>
      <c r="D20" s="79"/>
    </row>
    <row r="21" spans="1:4" s="3" customFormat="1" ht="18.75">
      <c r="A21" s="81" t="s">
        <v>116</v>
      </c>
      <c r="B21" s="69"/>
      <c r="C21" s="67"/>
      <c r="D21" s="79"/>
    </row>
    <row r="22" spans="1:4" s="3" customFormat="1" ht="18.75">
      <c r="A22" s="63" t="s">
        <v>105</v>
      </c>
      <c r="B22" s="69"/>
      <c r="C22" s="67"/>
      <c r="D22" s="79"/>
    </row>
    <row r="23" spans="1:4" s="3" customFormat="1" ht="18.75">
      <c r="A23" s="81" t="s">
        <v>118</v>
      </c>
      <c r="B23" s="69"/>
      <c r="C23" s="67"/>
      <c r="D23" s="79"/>
    </row>
    <row r="24" spans="1:4" s="3" customFormat="1" ht="18.75">
      <c r="A24" s="81" t="s">
        <v>119</v>
      </c>
      <c r="B24" s="69"/>
      <c r="C24" s="67"/>
      <c r="D24" s="79"/>
    </row>
    <row r="25" spans="1:4" s="3" customFormat="1" ht="18.75">
      <c r="A25" s="81" t="s">
        <v>120</v>
      </c>
      <c r="B25" s="69"/>
      <c r="C25" s="67"/>
      <c r="D25" s="79"/>
    </row>
    <row r="26" spans="1:4" s="3" customFormat="1" ht="18.75">
      <c r="A26" s="81" t="s">
        <v>121</v>
      </c>
      <c r="B26" s="69"/>
      <c r="C26" s="67"/>
      <c r="D26" s="79"/>
    </row>
    <row r="27" spans="1:4" s="3" customFormat="1" ht="18.75">
      <c r="A27" s="81" t="s">
        <v>122</v>
      </c>
      <c r="B27" s="69"/>
      <c r="C27" s="67"/>
      <c r="D27" s="79"/>
    </row>
    <row r="28" spans="1:4" s="3" customFormat="1" ht="18.75">
      <c r="A28" s="81" t="s">
        <v>123</v>
      </c>
      <c r="B28" s="69"/>
      <c r="C28" s="67"/>
      <c r="D28" s="79"/>
    </row>
    <row r="29" spans="1:4" s="3" customFormat="1" ht="18.75">
      <c r="A29" s="81" t="s">
        <v>124</v>
      </c>
      <c r="B29" s="69"/>
      <c r="C29" s="67"/>
      <c r="D29" s="79"/>
    </row>
    <row r="30" spans="1:4" s="3" customFormat="1" ht="18.75">
      <c r="A30" s="81" t="s">
        <v>125</v>
      </c>
      <c r="B30" s="69"/>
      <c r="C30" s="67"/>
      <c r="D30" s="79"/>
    </row>
    <row r="31" spans="1:4" s="3" customFormat="1" ht="18.75">
      <c r="A31" s="81" t="s">
        <v>126</v>
      </c>
      <c r="B31" s="69"/>
      <c r="C31" s="67"/>
      <c r="D31" s="79"/>
    </row>
    <row r="32" spans="1:4" s="3" customFormat="1" ht="18.75">
      <c r="A32" s="81" t="s">
        <v>127</v>
      </c>
      <c r="B32" s="69"/>
      <c r="C32" s="67"/>
      <c r="D32" s="79"/>
    </row>
    <row r="33" spans="1:4" s="3" customFormat="1" ht="18.75">
      <c r="A33" s="63" t="s">
        <v>107</v>
      </c>
      <c r="B33" s="69"/>
      <c r="C33" s="67"/>
      <c r="D33" s="79"/>
    </row>
    <row r="34" spans="1:4" s="3" customFormat="1" ht="18.75">
      <c r="A34" s="81" t="s">
        <v>128</v>
      </c>
      <c r="B34" s="69"/>
      <c r="C34" s="67"/>
      <c r="D34" s="79"/>
    </row>
    <row r="35" spans="1:4" s="3" customFormat="1" ht="18.75">
      <c r="A35" s="81" t="s">
        <v>129</v>
      </c>
      <c r="B35" s="69"/>
      <c r="C35" s="67"/>
      <c r="D35" s="79"/>
    </row>
    <row r="36" spans="1:4" s="3" customFormat="1" ht="18.75">
      <c r="A36" s="81" t="s">
        <v>130</v>
      </c>
      <c r="B36" s="69"/>
      <c r="C36" s="67"/>
      <c r="D36" s="79"/>
    </row>
    <row r="37" spans="1:4" s="3" customFormat="1" ht="18.75">
      <c r="A37" s="81" t="s">
        <v>131</v>
      </c>
      <c r="B37" s="69"/>
      <c r="C37" s="67"/>
      <c r="D37" s="79"/>
    </row>
    <row r="38" spans="1:4" s="3" customFormat="1" ht="18.75">
      <c r="A38" s="63" t="s">
        <v>108</v>
      </c>
      <c r="B38" s="69"/>
      <c r="C38" s="67"/>
      <c r="D38" s="79"/>
    </row>
    <row r="39" spans="1:4" s="3" customFormat="1" ht="18.75">
      <c r="A39" s="81" t="s">
        <v>132</v>
      </c>
      <c r="B39" s="69"/>
      <c r="C39" s="67"/>
      <c r="D39" s="79"/>
    </row>
    <row r="40" spans="1:4" s="3" customFormat="1" ht="18.75">
      <c r="A40" s="81" t="s">
        <v>133</v>
      </c>
      <c r="B40" s="69"/>
      <c r="C40" s="67"/>
      <c r="D40" s="79"/>
    </row>
    <row r="41" spans="1:4" s="3" customFormat="1" ht="18.75">
      <c r="A41" s="81" t="s">
        <v>134</v>
      </c>
      <c r="B41" s="69"/>
      <c r="C41" s="67"/>
      <c r="D41" s="79"/>
    </row>
    <row r="42" spans="1:4" s="3" customFormat="1" ht="18.75">
      <c r="A42" s="81" t="s">
        <v>135</v>
      </c>
      <c r="B42" s="69"/>
      <c r="C42" s="67"/>
      <c r="D42" s="79"/>
    </row>
    <row r="43" spans="1:4" s="3" customFormat="1" ht="18.75">
      <c r="A43" s="70" t="s">
        <v>25</v>
      </c>
      <c r="B43" s="68"/>
      <c r="C43" s="61"/>
      <c r="D43" s="80"/>
    </row>
    <row r="44" spans="1:4" s="3" customFormat="1" ht="18.75">
      <c r="A44" s="64" t="s">
        <v>26</v>
      </c>
      <c r="B44" s="69"/>
      <c r="C44" s="67"/>
      <c r="D44" s="79"/>
    </row>
    <row r="45" spans="1:4" s="3" customFormat="1" ht="18.75">
      <c r="A45" s="65"/>
      <c r="B45" s="69"/>
      <c r="C45" s="67"/>
      <c r="D45" s="79"/>
    </row>
    <row r="46" spans="1:4" s="3" customFormat="1" ht="18.75">
      <c r="A46" s="64"/>
      <c r="B46" s="69"/>
      <c r="C46" s="67"/>
      <c r="D46" s="79"/>
    </row>
    <row r="47" spans="1:4" s="3" customFormat="1" ht="18.75">
      <c r="A47" s="65"/>
      <c r="B47" s="69"/>
      <c r="C47" s="67"/>
      <c r="D47" s="79"/>
    </row>
    <row r="48" spans="1:4" s="3" customFormat="1" ht="18.75">
      <c r="A48" s="65"/>
      <c r="B48" s="69"/>
      <c r="C48" s="67"/>
      <c r="D48" s="79"/>
    </row>
    <row r="49" spans="1:4" s="3" customFormat="1" ht="18.75">
      <c r="A49" s="65"/>
      <c r="B49" s="69"/>
      <c r="C49" s="67"/>
      <c r="D49" s="79"/>
    </row>
    <row r="50" spans="1:4" s="3" customFormat="1" ht="18.75">
      <c r="A50" s="65"/>
      <c r="B50" s="69"/>
      <c r="C50" s="67"/>
      <c r="D50" s="79"/>
    </row>
    <row r="51" spans="1:4" s="3" customFormat="1" ht="18.75">
      <c r="A51" s="65"/>
      <c r="B51" s="69"/>
      <c r="C51" s="67"/>
      <c r="D51" s="79"/>
    </row>
    <row r="52" spans="1:4" s="3" customFormat="1" ht="23.45" customHeight="1">
      <c r="A52" s="65"/>
      <c r="B52" s="69"/>
      <c r="C52" s="67"/>
      <c r="D52" s="79"/>
    </row>
    <row r="53" spans="1:4" ht="18.75">
      <c r="A53" s="65"/>
      <c r="B53" s="69"/>
      <c r="C53" s="67"/>
      <c r="D53" s="79"/>
    </row>
  </sheetData>
  <sheetProtection selectLockedCells="1"/>
  <mergeCells count="4">
    <mergeCell ref="A2:A3"/>
    <mergeCell ref="B2:B3"/>
    <mergeCell ref="C2:C3"/>
    <mergeCell ref="D2:D3"/>
  </mergeCells>
  <dataValidations count="1">
    <dataValidation type="list" allowBlank="1" showInputMessage="1" showErrorMessage="1" sqref="C5:C8 C44:C53 C10:C11 C13:C42">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pageSetUpPr autoPageBreaks="0"/>
  </sheetPr>
  <dimension ref="A1:D44"/>
  <sheetViews>
    <sheetView showGridLines="0" zoomScale="102" zoomScaleNormal="102" zoomScalePageLayoutView="90" workbookViewId="0">
      <pane xSplit="1" ySplit="3" topLeftCell="B7" activePane="bottomRight" state="frozen"/>
      <selection pane="topRight" activeCell="AC1" sqref="AC1:AC1048576"/>
      <selection pane="bottomLeft" activeCell="AC1" sqref="AC1:AC1048576"/>
      <selection pane="bottomRight" activeCell="B21" sqref="B21"/>
    </sheetView>
  </sheetViews>
  <sheetFormatPr defaultColWidth="8.83203125" defaultRowHeight="15"/>
  <cols>
    <col min="1" max="1" width="72.6640625" style="4" customWidth="1"/>
    <col min="2" max="2" width="23.83203125" style="5" bestFit="1" customWidth="1"/>
    <col min="3" max="3" width="22.33203125" style="6" customWidth="1"/>
    <col min="4" max="4" width="85.1640625" style="7" customWidth="1"/>
    <col min="5" max="16384" width="8.83203125" style="2"/>
  </cols>
  <sheetData>
    <row r="1" spans="1:4" s="1" customFormat="1" ht="18.75">
      <c r="A1" s="42" t="s">
        <v>11</v>
      </c>
      <c r="B1" s="66" t="s">
        <v>28</v>
      </c>
      <c r="C1" s="41"/>
      <c r="D1" s="59"/>
    </row>
    <row r="2" spans="1:4" s="3" customFormat="1" ht="15.6" customHeight="1">
      <c r="A2" s="130" t="s">
        <v>12</v>
      </c>
      <c r="B2" s="131" t="s">
        <v>13</v>
      </c>
      <c r="C2" s="128" t="s">
        <v>14</v>
      </c>
      <c r="D2" s="129" t="s">
        <v>15</v>
      </c>
    </row>
    <row r="3" spans="1:4" s="3" customFormat="1" ht="14.1" customHeight="1">
      <c r="A3" s="130"/>
      <c r="B3" s="131"/>
      <c r="C3" s="128"/>
      <c r="D3" s="129"/>
    </row>
    <row r="4" spans="1:4" s="3" customFormat="1" ht="18.75">
      <c r="A4" s="62" t="s">
        <v>16</v>
      </c>
      <c r="B4" s="68"/>
      <c r="C4" s="61"/>
      <c r="D4" s="68"/>
    </row>
    <row r="5" spans="1:4" s="3" customFormat="1" ht="18.75">
      <c r="A5" s="60" t="s">
        <v>17</v>
      </c>
      <c r="B5" s="69"/>
      <c r="C5" s="67"/>
      <c r="D5" s="79"/>
    </row>
    <row r="6" spans="1:4" s="3" customFormat="1" ht="18.75">
      <c r="A6" s="60" t="s">
        <v>18</v>
      </c>
      <c r="B6" s="69"/>
      <c r="C6" s="67"/>
      <c r="D6" s="79"/>
    </row>
    <row r="7" spans="1:4" s="3" customFormat="1" ht="18.75">
      <c r="A7" s="60" t="s">
        <v>19</v>
      </c>
      <c r="B7" s="69"/>
      <c r="C7" s="67"/>
      <c r="D7" s="79"/>
    </row>
    <row r="8" spans="1:4" s="3" customFormat="1" ht="18.75">
      <c r="A8" s="60" t="s">
        <v>20</v>
      </c>
      <c r="B8" s="69"/>
      <c r="C8" s="67"/>
      <c r="D8" s="79"/>
    </row>
    <row r="9" spans="1:4" s="3" customFormat="1" ht="18.75">
      <c r="A9" s="70" t="s">
        <v>21</v>
      </c>
      <c r="B9" s="68"/>
      <c r="C9" s="61"/>
      <c r="D9" s="80"/>
    </row>
    <row r="10" spans="1:4" s="3" customFormat="1" ht="18.75">
      <c r="A10" s="63" t="s">
        <v>22</v>
      </c>
      <c r="B10" s="69"/>
      <c r="C10" s="67"/>
      <c r="D10" s="79"/>
    </row>
    <row r="11" spans="1:4" s="3" customFormat="1" ht="18.75">
      <c r="A11" s="63" t="s">
        <v>23</v>
      </c>
      <c r="B11" s="69"/>
      <c r="C11" s="67"/>
      <c r="D11" s="79"/>
    </row>
    <row r="12" spans="1:4" s="3" customFormat="1" ht="18.75">
      <c r="A12" s="70" t="s">
        <v>24</v>
      </c>
      <c r="B12" s="68"/>
      <c r="C12" s="61"/>
      <c r="D12" s="80"/>
    </row>
    <row r="13" spans="1:4" s="3" customFormat="1" ht="18.75">
      <c r="A13" s="63" t="s">
        <v>106</v>
      </c>
      <c r="B13" s="69"/>
      <c r="C13" s="67"/>
      <c r="D13" s="79"/>
    </row>
    <row r="14" spans="1:4" s="3" customFormat="1" ht="18.75">
      <c r="A14" s="81" t="s">
        <v>110</v>
      </c>
      <c r="B14" s="69"/>
      <c r="C14" s="67"/>
      <c r="D14" s="79"/>
    </row>
    <row r="15" spans="1:4" s="3" customFormat="1" ht="18.75">
      <c r="A15" s="81" t="s">
        <v>111</v>
      </c>
      <c r="B15" s="69"/>
      <c r="C15" s="67"/>
      <c r="D15" s="79"/>
    </row>
    <row r="16" spans="1:4" s="3" customFormat="1" ht="18.75">
      <c r="A16" s="81" t="s">
        <v>112</v>
      </c>
      <c r="B16" s="69"/>
      <c r="C16" s="67"/>
      <c r="D16" s="79"/>
    </row>
    <row r="17" spans="1:4" s="3" customFormat="1" ht="18.75">
      <c r="A17" s="81" t="s">
        <v>113</v>
      </c>
      <c r="B17" s="69"/>
      <c r="C17" s="67"/>
      <c r="D17" s="79"/>
    </row>
    <row r="18" spans="1:4" s="3" customFormat="1" ht="18.75">
      <c r="A18" s="81" t="s">
        <v>114</v>
      </c>
      <c r="B18" s="69"/>
      <c r="C18" s="67"/>
      <c r="D18" s="79"/>
    </row>
    <row r="19" spans="1:4" s="3" customFormat="1" ht="18.75">
      <c r="A19" s="81" t="s">
        <v>115</v>
      </c>
      <c r="B19" s="69"/>
      <c r="C19" s="67"/>
      <c r="D19" s="79"/>
    </row>
    <row r="20" spans="1:4" s="3" customFormat="1" ht="18.75">
      <c r="A20" s="82" t="s">
        <v>117</v>
      </c>
      <c r="B20" s="69"/>
      <c r="C20" s="67"/>
      <c r="D20" s="79"/>
    </row>
    <row r="21" spans="1:4" s="3" customFormat="1" ht="18.75">
      <c r="A21" s="81" t="s">
        <v>116</v>
      </c>
      <c r="B21" s="69"/>
      <c r="C21" s="67"/>
      <c r="D21" s="79"/>
    </row>
    <row r="22" spans="1:4" s="3" customFormat="1" ht="18.75">
      <c r="A22" s="63" t="s">
        <v>105</v>
      </c>
      <c r="B22" s="69"/>
      <c r="C22" s="67"/>
      <c r="D22" s="79"/>
    </row>
    <row r="23" spans="1:4" s="3" customFormat="1" ht="18.75">
      <c r="A23" s="81" t="s">
        <v>118</v>
      </c>
      <c r="B23" s="69"/>
      <c r="C23" s="67"/>
      <c r="D23" s="79"/>
    </row>
    <row r="24" spans="1:4" s="3" customFormat="1" ht="18.75">
      <c r="A24" s="81" t="s">
        <v>119</v>
      </c>
      <c r="B24" s="69"/>
      <c r="C24" s="67"/>
      <c r="D24" s="79"/>
    </row>
    <row r="25" spans="1:4" s="3" customFormat="1" ht="18.75">
      <c r="A25" s="81" t="s">
        <v>120</v>
      </c>
      <c r="B25" s="69"/>
      <c r="C25" s="67"/>
      <c r="D25" s="79"/>
    </row>
    <row r="26" spans="1:4" s="3" customFormat="1" ht="18.75">
      <c r="A26" s="81" t="s">
        <v>121</v>
      </c>
      <c r="B26" s="69"/>
      <c r="C26" s="67"/>
      <c r="D26" s="79"/>
    </row>
    <row r="27" spans="1:4" s="3" customFormat="1" ht="18.75">
      <c r="A27" s="81" t="s">
        <v>122</v>
      </c>
      <c r="B27" s="69"/>
      <c r="C27" s="67"/>
      <c r="D27" s="79"/>
    </row>
    <row r="28" spans="1:4" s="3" customFormat="1" ht="18.75">
      <c r="A28" s="81" t="s">
        <v>123</v>
      </c>
      <c r="B28" s="69"/>
      <c r="C28" s="67"/>
      <c r="D28" s="79"/>
    </row>
    <row r="29" spans="1:4" s="3" customFormat="1" ht="18.75">
      <c r="A29" s="81" t="s">
        <v>124</v>
      </c>
      <c r="B29" s="69"/>
      <c r="C29" s="67"/>
      <c r="D29" s="79"/>
    </row>
    <row r="30" spans="1:4" s="3" customFormat="1" ht="18.75">
      <c r="A30" s="81" t="s">
        <v>125</v>
      </c>
      <c r="B30" s="69"/>
      <c r="C30" s="67"/>
      <c r="D30" s="79"/>
    </row>
    <row r="31" spans="1:4" s="3" customFormat="1" ht="18.75">
      <c r="A31" s="81" t="s">
        <v>126</v>
      </c>
      <c r="B31" s="69"/>
      <c r="C31" s="67"/>
      <c r="D31" s="79"/>
    </row>
    <row r="32" spans="1:4" s="3" customFormat="1" ht="18.75">
      <c r="A32" s="81" t="s">
        <v>127</v>
      </c>
      <c r="B32" s="69"/>
      <c r="C32" s="67"/>
      <c r="D32" s="79"/>
    </row>
    <row r="33" spans="1:4" s="3" customFormat="1" ht="18.75">
      <c r="A33" s="63" t="s">
        <v>107</v>
      </c>
      <c r="B33" s="69"/>
      <c r="C33" s="67"/>
      <c r="D33" s="79"/>
    </row>
    <row r="34" spans="1:4" s="3" customFormat="1" ht="18.75">
      <c r="A34" s="81" t="s">
        <v>128</v>
      </c>
      <c r="B34" s="69"/>
      <c r="C34" s="67"/>
      <c r="D34" s="79"/>
    </row>
    <row r="35" spans="1:4" s="3" customFormat="1" ht="18.75">
      <c r="A35" s="81" t="s">
        <v>129</v>
      </c>
      <c r="B35" s="69"/>
      <c r="C35" s="67"/>
      <c r="D35" s="79"/>
    </row>
    <row r="36" spans="1:4" s="3" customFormat="1" ht="18.75">
      <c r="A36" s="81" t="s">
        <v>130</v>
      </c>
      <c r="B36" s="69"/>
      <c r="C36" s="67"/>
      <c r="D36" s="79"/>
    </row>
    <row r="37" spans="1:4" s="3" customFormat="1" ht="18.75">
      <c r="A37" s="81" t="s">
        <v>131</v>
      </c>
      <c r="B37" s="69"/>
      <c r="C37" s="67"/>
      <c r="D37" s="79"/>
    </row>
    <row r="38" spans="1:4" s="3" customFormat="1" ht="18.75">
      <c r="A38" s="63" t="s">
        <v>108</v>
      </c>
      <c r="B38" s="69"/>
      <c r="C38" s="67"/>
      <c r="D38" s="79"/>
    </row>
    <row r="39" spans="1:4" s="3" customFormat="1" ht="18.75">
      <c r="A39" s="81" t="s">
        <v>132</v>
      </c>
      <c r="B39" s="69"/>
      <c r="C39" s="67"/>
      <c r="D39" s="79"/>
    </row>
    <row r="40" spans="1:4" s="3" customFormat="1" ht="18.75">
      <c r="A40" s="81" t="s">
        <v>133</v>
      </c>
      <c r="B40" s="69"/>
      <c r="C40" s="67"/>
      <c r="D40" s="79"/>
    </row>
    <row r="41" spans="1:4" s="3" customFormat="1" ht="18.75">
      <c r="A41" s="81" t="s">
        <v>134</v>
      </c>
      <c r="B41" s="69"/>
      <c r="C41" s="67"/>
      <c r="D41" s="79"/>
    </row>
    <row r="42" spans="1:4" s="3" customFormat="1" ht="18.75">
      <c r="A42" s="81" t="s">
        <v>135</v>
      </c>
      <c r="B42" s="69"/>
      <c r="C42" s="67"/>
      <c r="D42" s="79"/>
    </row>
    <row r="43" spans="1:4" s="3" customFormat="1" ht="18.75">
      <c r="A43" s="70" t="s">
        <v>25</v>
      </c>
      <c r="B43" s="68"/>
      <c r="C43" s="61"/>
      <c r="D43" s="80"/>
    </row>
    <row r="44" spans="1:4" s="3" customFormat="1" ht="18.75">
      <c r="A44" s="64" t="s">
        <v>26</v>
      </c>
      <c r="B44" s="69"/>
      <c r="C44" s="67"/>
      <c r="D44" s="79"/>
    </row>
  </sheetData>
  <sheetProtection selectLockedCells="1"/>
  <mergeCells count="4">
    <mergeCell ref="A2:A3"/>
    <mergeCell ref="B2:B3"/>
    <mergeCell ref="C2:C3"/>
    <mergeCell ref="D2:D3"/>
  </mergeCells>
  <dataValidations count="1">
    <dataValidation type="list" allowBlank="1" showInputMessage="1" showErrorMessage="1" sqref="C5:C8 C10:C11 C44 C13:C42">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pageSetUpPr autoPageBreaks="0"/>
  </sheetPr>
  <dimension ref="A1:D44"/>
  <sheetViews>
    <sheetView showGridLines="0" zoomScale="99" zoomScaleNormal="99" zoomScalePageLayoutView="90" workbookViewId="0">
      <pane xSplit="1" ySplit="3" topLeftCell="B27" activePane="bottomRight" state="frozen"/>
      <selection pane="topRight" activeCell="AC1" sqref="AC1:AC1048576"/>
      <selection pane="bottomLeft" activeCell="AC1" sqref="AC1:AC1048576"/>
      <selection pane="bottomRight" activeCell="C38" sqref="C38"/>
    </sheetView>
  </sheetViews>
  <sheetFormatPr defaultColWidth="8.83203125" defaultRowHeight="15"/>
  <cols>
    <col min="1" max="1" width="72.6640625" style="4" customWidth="1"/>
    <col min="2" max="2" width="23.83203125" style="5" bestFit="1" customWidth="1"/>
    <col min="3" max="3" width="22.33203125" style="6" customWidth="1"/>
    <col min="4" max="4" width="85.1640625" style="7" customWidth="1"/>
    <col min="5" max="16384" width="8.83203125" style="2"/>
  </cols>
  <sheetData>
    <row r="1" spans="1:4" s="1" customFormat="1" ht="18.75">
      <c r="A1" s="42" t="s">
        <v>11</v>
      </c>
      <c r="B1" s="66" t="s">
        <v>29</v>
      </c>
      <c r="C1" s="41"/>
      <c r="D1" s="59"/>
    </row>
    <row r="2" spans="1:4" s="3" customFormat="1" ht="15.6" customHeight="1">
      <c r="A2" s="130" t="s">
        <v>12</v>
      </c>
      <c r="B2" s="131" t="s">
        <v>13</v>
      </c>
      <c r="C2" s="128" t="s">
        <v>14</v>
      </c>
      <c r="D2" s="129" t="s">
        <v>15</v>
      </c>
    </row>
    <row r="3" spans="1:4" s="3" customFormat="1" ht="14.1" customHeight="1">
      <c r="A3" s="130"/>
      <c r="B3" s="131"/>
      <c r="C3" s="128"/>
      <c r="D3" s="129"/>
    </row>
    <row r="4" spans="1:4" s="3" customFormat="1" ht="18.75">
      <c r="A4" s="62" t="s">
        <v>16</v>
      </c>
      <c r="B4" s="68"/>
      <c r="C4" s="61"/>
      <c r="D4" s="68"/>
    </row>
    <row r="5" spans="1:4" s="3" customFormat="1" ht="18.75">
      <c r="A5" s="60" t="s">
        <v>17</v>
      </c>
      <c r="B5" s="69"/>
      <c r="C5" s="67"/>
      <c r="D5" s="79"/>
    </row>
    <row r="6" spans="1:4" s="3" customFormat="1" ht="18.75">
      <c r="A6" s="60" t="s">
        <v>18</v>
      </c>
      <c r="B6" s="69"/>
      <c r="C6" s="67"/>
      <c r="D6" s="79"/>
    </row>
    <row r="7" spans="1:4" s="3" customFormat="1" ht="18.75">
      <c r="A7" s="60" t="s">
        <v>19</v>
      </c>
      <c r="B7" s="69"/>
      <c r="C7" s="67"/>
      <c r="D7" s="79"/>
    </row>
    <row r="8" spans="1:4" s="3" customFormat="1" ht="18.75">
      <c r="A8" s="60" t="s">
        <v>20</v>
      </c>
      <c r="B8" s="69"/>
      <c r="C8" s="67"/>
      <c r="D8" s="79"/>
    </row>
    <row r="9" spans="1:4" s="3" customFormat="1" ht="18.75">
      <c r="A9" s="70" t="s">
        <v>21</v>
      </c>
      <c r="B9" s="68"/>
      <c r="C9" s="61"/>
      <c r="D9" s="80"/>
    </row>
    <row r="10" spans="1:4" s="3" customFormat="1" ht="18.75">
      <c r="A10" s="63" t="s">
        <v>22</v>
      </c>
      <c r="B10" s="69"/>
      <c r="C10" s="67"/>
      <c r="D10" s="79"/>
    </row>
    <row r="11" spans="1:4" s="3" customFormat="1" ht="18.75">
      <c r="A11" s="63" t="s">
        <v>23</v>
      </c>
      <c r="B11" s="69"/>
      <c r="C11" s="67"/>
      <c r="D11" s="79"/>
    </row>
    <row r="12" spans="1:4" s="3" customFormat="1" ht="18.75">
      <c r="A12" s="70" t="s">
        <v>24</v>
      </c>
      <c r="B12" s="68"/>
      <c r="C12" s="61"/>
      <c r="D12" s="80"/>
    </row>
    <row r="13" spans="1:4" s="3" customFormat="1" ht="18.75">
      <c r="A13" s="63" t="s">
        <v>106</v>
      </c>
      <c r="B13" s="69"/>
      <c r="C13" s="67"/>
      <c r="D13" s="79"/>
    </row>
    <row r="14" spans="1:4" s="3" customFormat="1" ht="18.75">
      <c r="A14" s="81" t="s">
        <v>110</v>
      </c>
      <c r="B14" s="69"/>
      <c r="C14" s="67"/>
      <c r="D14" s="79"/>
    </row>
    <row r="15" spans="1:4" s="3" customFormat="1" ht="18.75">
      <c r="A15" s="81" t="s">
        <v>111</v>
      </c>
      <c r="B15" s="69"/>
      <c r="C15" s="67"/>
      <c r="D15" s="79"/>
    </row>
    <row r="16" spans="1:4" s="3" customFormat="1" ht="18.75">
      <c r="A16" s="81" t="s">
        <v>112</v>
      </c>
      <c r="B16" s="69"/>
      <c r="C16" s="67"/>
      <c r="D16" s="79"/>
    </row>
    <row r="17" spans="1:4" s="3" customFormat="1" ht="18.75">
      <c r="A17" s="81" t="s">
        <v>113</v>
      </c>
      <c r="B17" s="69"/>
      <c r="C17" s="67"/>
      <c r="D17" s="79"/>
    </row>
    <row r="18" spans="1:4" s="3" customFormat="1" ht="18.75">
      <c r="A18" s="81" t="s">
        <v>114</v>
      </c>
      <c r="B18" s="69"/>
      <c r="C18" s="67"/>
      <c r="D18" s="79"/>
    </row>
    <row r="19" spans="1:4" s="3" customFormat="1" ht="18.75">
      <c r="A19" s="81" t="s">
        <v>115</v>
      </c>
      <c r="B19" s="69"/>
      <c r="C19" s="67"/>
      <c r="D19" s="79"/>
    </row>
    <row r="20" spans="1:4" s="3" customFormat="1" ht="18.75">
      <c r="A20" s="82" t="s">
        <v>117</v>
      </c>
      <c r="B20" s="69"/>
      <c r="C20" s="67"/>
      <c r="D20" s="79"/>
    </row>
    <row r="21" spans="1:4" s="3" customFormat="1" ht="18.75">
      <c r="A21" s="81" t="s">
        <v>116</v>
      </c>
      <c r="B21" s="69"/>
      <c r="C21" s="67"/>
      <c r="D21" s="79"/>
    </row>
    <row r="22" spans="1:4" s="3" customFormat="1" ht="18.75">
      <c r="A22" s="63" t="s">
        <v>105</v>
      </c>
      <c r="B22" s="69"/>
      <c r="C22" s="67"/>
      <c r="D22" s="79"/>
    </row>
    <row r="23" spans="1:4" s="3" customFormat="1" ht="18.75">
      <c r="A23" s="81" t="s">
        <v>118</v>
      </c>
      <c r="B23" s="69"/>
      <c r="C23" s="67"/>
      <c r="D23" s="79"/>
    </row>
    <row r="24" spans="1:4" s="3" customFormat="1" ht="18.75">
      <c r="A24" s="81" t="s">
        <v>119</v>
      </c>
      <c r="B24" s="69"/>
      <c r="C24" s="67"/>
      <c r="D24" s="79"/>
    </row>
    <row r="25" spans="1:4" s="3" customFormat="1" ht="18.75">
      <c r="A25" s="81" t="s">
        <v>120</v>
      </c>
      <c r="B25" s="69"/>
      <c r="C25" s="67"/>
      <c r="D25" s="79"/>
    </row>
    <row r="26" spans="1:4" s="3" customFormat="1" ht="18.75">
      <c r="A26" s="81" t="s">
        <v>121</v>
      </c>
      <c r="B26" s="69"/>
      <c r="C26" s="67"/>
      <c r="D26" s="79"/>
    </row>
    <row r="27" spans="1:4" s="3" customFormat="1" ht="18.75">
      <c r="A27" s="81" t="s">
        <v>122</v>
      </c>
      <c r="B27" s="69"/>
      <c r="C27" s="67"/>
      <c r="D27" s="79"/>
    </row>
    <row r="28" spans="1:4" s="3" customFormat="1" ht="18.75">
      <c r="A28" s="81" t="s">
        <v>123</v>
      </c>
      <c r="B28" s="69"/>
      <c r="C28" s="67"/>
      <c r="D28" s="79"/>
    </row>
    <row r="29" spans="1:4" s="3" customFormat="1" ht="18.75">
      <c r="A29" s="81" t="s">
        <v>124</v>
      </c>
      <c r="B29" s="69"/>
      <c r="C29" s="67"/>
      <c r="D29" s="79"/>
    </row>
    <row r="30" spans="1:4" s="3" customFormat="1" ht="18.75">
      <c r="A30" s="81" t="s">
        <v>125</v>
      </c>
      <c r="B30" s="69"/>
      <c r="C30" s="67"/>
      <c r="D30" s="79"/>
    </row>
    <row r="31" spans="1:4" s="3" customFormat="1" ht="18.75">
      <c r="A31" s="81" t="s">
        <v>126</v>
      </c>
      <c r="B31" s="69"/>
      <c r="C31" s="67"/>
      <c r="D31" s="79"/>
    </row>
    <row r="32" spans="1:4" s="3" customFormat="1" ht="18.75">
      <c r="A32" s="81" t="s">
        <v>127</v>
      </c>
      <c r="B32" s="69"/>
      <c r="C32" s="67"/>
      <c r="D32" s="79"/>
    </row>
    <row r="33" spans="1:4" s="3" customFormat="1" ht="18.75">
      <c r="A33" s="63" t="s">
        <v>107</v>
      </c>
      <c r="B33" s="69"/>
      <c r="C33" s="67"/>
      <c r="D33" s="79"/>
    </row>
    <row r="34" spans="1:4" s="3" customFormat="1" ht="18.75">
      <c r="A34" s="81" t="s">
        <v>128</v>
      </c>
      <c r="B34" s="69"/>
      <c r="C34" s="67"/>
      <c r="D34" s="79"/>
    </row>
    <row r="35" spans="1:4" s="3" customFormat="1" ht="18.75">
      <c r="A35" s="81" t="s">
        <v>129</v>
      </c>
      <c r="B35" s="69"/>
      <c r="C35" s="67"/>
      <c r="D35" s="79"/>
    </row>
    <row r="36" spans="1:4" s="3" customFormat="1" ht="18.75">
      <c r="A36" s="81" t="s">
        <v>130</v>
      </c>
      <c r="B36" s="69"/>
      <c r="C36" s="67"/>
      <c r="D36" s="79"/>
    </row>
    <row r="37" spans="1:4" s="3" customFormat="1" ht="18.75">
      <c r="A37" s="81" t="s">
        <v>131</v>
      </c>
      <c r="B37" s="69"/>
      <c r="C37" s="67"/>
      <c r="D37" s="79"/>
    </row>
    <row r="38" spans="1:4" s="3" customFormat="1" ht="18.75">
      <c r="A38" s="63" t="s">
        <v>108</v>
      </c>
      <c r="B38" s="69"/>
      <c r="C38" s="67"/>
      <c r="D38" s="79"/>
    </row>
    <row r="39" spans="1:4" s="3" customFormat="1" ht="18.75">
      <c r="A39" s="81" t="s">
        <v>132</v>
      </c>
      <c r="B39" s="69"/>
      <c r="C39" s="67"/>
      <c r="D39" s="79"/>
    </row>
    <row r="40" spans="1:4" s="3" customFormat="1" ht="18.75">
      <c r="A40" s="81" t="s">
        <v>133</v>
      </c>
      <c r="B40" s="69"/>
      <c r="C40" s="67"/>
      <c r="D40" s="79"/>
    </row>
    <row r="41" spans="1:4" s="3" customFormat="1" ht="18.75">
      <c r="A41" s="81" t="s">
        <v>134</v>
      </c>
      <c r="B41" s="69"/>
      <c r="C41" s="67"/>
      <c r="D41" s="79"/>
    </row>
    <row r="42" spans="1:4" s="3" customFormat="1" ht="18.75">
      <c r="A42" s="81" t="s">
        <v>135</v>
      </c>
      <c r="B42" s="69"/>
      <c r="C42" s="67"/>
      <c r="D42" s="79"/>
    </row>
    <row r="43" spans="1:4" s="3" customFormat="1" ht="18.75">
      <c r="A43" s="70" t="s">
        <v>25</v>
      </c>
      <c r="B43" s="68"/>
      <c r="C43" s="61"/>
      <c r="D43" s="80"/>
    </row>
    <row r="44" spans="1:4" s="3" customFormat="1" ht="18.75">
      <c r="A44" s="64" t="s">
        <v>26</v>
      </c>
      <c r="B44" s="69"/>
      <c r="C44" s="67"/>
      <c r="D44" s="79"/>
    </row>
  </sheetData>
  <sheetProtection selectLockedCells="1"/>
  <mergeCells count="4">
    <mergeCell ref="A2:A3"/>
    <mergeCell ref="B2:B3"/>
    <mergeCell ref="C2:C3"/>
    <mergeCell ref="D2:D3"/>
  </mergeCells>
  <dataValidations count="1">
    <dataValidation type="list" allowBlank="1" showInputMessage="1" showErrorMessage="1" sqref="C5:C8 C10:C11 C44 C13:C42">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7"/>
  <sheetViews>
    <sheetView zoomScaleNormal="100" workbookViewId="0">
      <selection activeCell="F16" sqref="F16"/>
    </sheetView>
  </sheetViews>
  <sheetFormatPr defaultRowHeight="12.75"/>
  <cols>
    <col min="2" max="2" width="34.33203125" style="57" bestFit="1" customWidth="1"/>
  </cols>
  <sheetData>
    <row r="2" spans="2:2">
      <c r="B2" s="55" t="s">
        <v>30</v>
      </c>
    </row>
    <row r="3" spans="2:2">
      <c r="B3" s="56" t="s">
        <v>31</v>
      </c>
    </row>
    <row r="4" spans="2:2">
      <c r="B4" s="56" t="s">
        <v>32</v>
      </c>
    </row>
    <row r="5" spans="2:2">
      <c r="B5" s="56" t="s">
        <v>33</v>
      </c>
    </row>
    <row r="7" spans="2:2">
      <c r="B7" s="55" t="s">
        <v>34</v>
      </c>
    </row>
    <row r="8" spans="2:2">
      <c r="B8" s="56" t="s">
        <v>35</v>
      </c>
    </row>
    <row r="9" spans="2:2">
      <c r="B9" s="56" t="s">
        <v>36</v>
      </c>
    </row>
    <row r="10" spans="2:2">
      <c r="B10" s="58" t="s">
        <v>37</v>
      </c>
    </row>
    <row r="12" spans="2:2">
      <c r="B12" s="55" t="s">
        <v>38</v>
      </c>
    </row>
    <row r="13" spans="2:2">
      <c r="B13" s="58" t="s">
        <v>39</v>
      </c>
    </row>
    <row r="14" spans="2:2">
      <c r="B14" s="58" t="s">
        <v>40</v>
      </c>
    </row>
    <row r="15" spans="2:2">
      <c r="B15" s="58" t="s">
        <v>41</v>
      </c>
    </row>
    <row r="16" spans="2:2">
      <c r="B16" s="58" t="s">
        <v>42</v>
      </c>
    </row>
    <row r="17" spans="2:2">
      <c r="B17" s="58" t="s">
        <v>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zoomScale="115" zoomScaleNormal="115" workbookViewId="0">
      <pane xSplit="1" ySplit="4" topLeftCell="B33" activePane="bottomRight" state="frozen"/>
      <selection pane="topRight" activeCell="B1" sqref="B1"/>
      <selection pane="bottomLeft" activeCell="A5" sqref="A5"/>
      <selection pane="bottomRight" activeCell="D18" sqref="D18"/>
    </sheetView>
  </sheetViews>
  <sheetFormatPr defaultColWidth="9.33203125" defaultRowHeight="15.75"/>
  <cols>
    <col min="1" max="1" width="39.33203125" style="37" customWidth="1"/>
    <col min="2" max="2" width="50.1640625" style="12" customWidth="1"/>
    <col min="3" max="3" width="15.83203125" style="38" customWidth="1"/>
    <col min="4" max="4" width="15.33203125" style="39" customWidth="1"/>
    <col min="5" max="5" width="12.6640625" style="40" customWidth="1"/>
    <col min="6" max="16384" width="9.33203125" style="12"/>
  </cols>
  <sheetData>
    <row r="1" spans="1:5" s="15" customFormat="1" ht="21">
      <c r="A1" s="140" t="s">
        <v>44</v>
      </c>
      <c r="B1" s="141"/>
      <c r="C1" s="141"/>
      <c r="D1" s="141"/>
      <c r="E1" s="141"/>
    </row>
    <row r="2" spans="1:5" s="15" customFormat="1">
      <c r="A2" s="16"/>
      <c r="B2" s="13"/>
      <c r="C2" s="14"/>
      <c r="D2" s="17"/>
      <c r="E2" s="13"/>
    </row>
    <row r="3" spans="1:5" ht="42.75" customHeight="1">
      <c r="A3" s="142" t="s">
        <v>45</v>
      </c>
      <c r="B3" s="144" t="s">
        <v>46</v>
      </c>
      <c r="C3" s="134" t="s">
        <v>47</v>
      </c>
      <c r="D3" s="136" t="s">
        <v>48</v>
      </c>
      <c r="E3" s="138" t="s">
        <v>49</v>
      </c>
    </row>
    <row r="4" spans="1:5">
      <c r="A4" s="143"/>
      <c r="B4" s="145"/>
      <c r="C4" s="135"/>
      <c r="D4" s="137"/>
      <c r="E4" s="139"/>
    </row>
    <row r="5" spans="1:5">
      <c r="A5" s="18" t="s">
        <v>50</v>
      </c>
      <c r="B5" s="46" t="s">
        <v>51</v>
      </c>
      <c r="C5" s="19" t="s">
        <v>52</v>
      </c>
      <c r="D5" s="20"/>
      <c r="E5" s="21"/>
    </row>
    <row r="6" spans="1:5">
      <c r="A6" s="18" t="s">
        <v>53</v>
      </c>
      <c r="B6" s="46" t="s">
        <v>54</v>
      </c>
      <c r="C6" s="19" t="s">
        <v>52</v>
      </c>
      <c r="D6" s="20"/>
      <c r="E6" s="21"/>
    </row>
    <row r="7" spans="1:5">
      <c r="A7" s="10"/>
      <c r="B7" s="43"/>
      <c r="C7" s="44"/>
      <c r="D7" s="45"/>
      <c r="E7" s="21"/>
    </row>
    <row r="8" spans="1:5" ht="17.25" customHeight="1">
      <c r="A8" s="132" t="s">
        <v>55</v>
      </c>
      <c r="B8" s="133"/>
      <c r="C8" s="51">
        <f>E8/1000</f>
        <v>0.05</v>
      </c>
      <c r="D8" s="23"/>
      <c r="E8" s="52">
        <v>50</v>
      </c>
    </row>
    <row r="9" spans="1:5">
      <c r="A9" s="47" t="s">
        <v>56</v>
      </c>
      <c r="B9" s="46" t="s">
        <v>57</v>
      </c>
      <c r="C9" s="22">
        <f>(D9*$C$8)/$D$12</f>
        <v>2.5000000000000001E-2</v>
      </c>
      <c r="D9" s="54">
        <v>5</v>
      </c>
      <c r="E9" s="24">
        <f>C9*5*200</f>
        <v>25</v>
      </c>
    </row>
    <row r="10" spans="1:5">
      <c r="A10" s="47" t="s">
        <v>58</v>
      </c>
      <c r="B10" s="46" t="s">
        <v>59</v>
      </c>
      <c r="C10" s="22">
        <f>(D10*$C$8)/$D$12</f>
        <v>1.5000000000000003E-2</v>
      </c>
      <c r="D10" s="54">
        <v>3</v>
      </c>
      <c r="E10" s="24">
        <f>C10*5*200</f>
        <v>15.000000000000002</v>
      </c>
    </row>
    <row r="11" spans="1:5">
      <c r="A11" s="47" t="s">
        <v>60</v>
      </c>
      <c r="B11" s="46" t="s">
        <v>61</v>
      </c>
      <c r="C11" s="22">
        <f>(D11*$C$8)/$D$12</f>
        <v>0.01</v>
      </c>
      <c r="D11" s="54">
        <v>2</v>
      </c>
      <c r="E11" s="24">
        <f>C11*5*200</f>
        <v>10</v>
      </c>
    </row>
    <row r="12" spans="1:5">
      <c r="A12" s="25" t="s">
        <v>62</v>
      </c>
      <c r="B12" s="11"/>
      <c r="C12" s="22"/>
      <c r="D12" s="26">
        <f>SUM(D8:D11)</f>
        <v>10</v>
      </c>
      <c r="E12" s="24"/>
    </row>
    <row r="13" spans="1:5" ht="18" customHeight="1">
      <c r="A13" s="132" t="s">
        <v>63</v>
      </c>
      <c r="B13" s="133"/>
      <c r="C13" s="51">
        <f>E13/1000</f>
        <v>0.15</v>
      </c>
      <c r="D13" s="23"/>
      <c r="E13" s="52">
        <v>150</v>
      </c>
    </row>
    <row r="14" spans="1:5">
      <c r="A14" s="27" t="s">
        <v>22</v>
      </c>
      <c r="B14" s="46" t="s">
        <v>64</v>
      </c>
      <c r="C14" s="22">
        <f>(D14*$C$13)/$D$16</f>
        <v>9.9999999999999992E-2</v>
      </c>
      <c r="D14" s="54">
        <v>4</v>
      </c>
      <c r="E14" s="24">
        <f>C14*5*200</f>
        <v>99.999999999999986</v>
      </c>
    </row>
    <row r="15" spans="1:5">
      <c r="A15" s="27" t="s">
        <v>65</v>
      </c>
      <c r="B15" s="46" t="s">
        <v>66</v>
      </c>
      <c r="C15" s="22">
        <f>(D15*$C$13)/$D$16</f>
        <v>4.9999999999999996E-2</v>
      </c>
      <c r="D15" s="54">
        <v>2</v>
      </c>
      <c r="E15" s="24">
        <f>C15*5*200</f>
        <v>49.999999999999993</v>
      </c>
    </row>
    <row r="16" spans="1:5">
      <c r="A16" s="25" t="s">
        <v>62</v>
      </c>
      <c r="B16" s="11"/>
      <c r="C16" s="22"/>
      <c r="D16" s="26">
        <f>SUM(D14:D15)</f>
        <v>6</v>
      </c>
      <c r="E16" s="24"/>
    </row>
    <row r="17" spans="1:5" ht="20.25" customHeight="1">
      <c r="A17" s="132" t="s">
        <v>67</v>
      </c>
      <c r="B17" s="133"/>
      <c r="C17" s="51">
        <f>E17/1000</f>
        <v>0.12</v>
      </c>
      <c r="D17" s="23"/>
      <c r="E17" s="53">
        <v>120</v>
      </c>
    </row>
    <row r="18" spans="1:5">
      <c r="A18" s="28" t="s">
        <v>68</v>
      </c>
      <c r="B18" s="29" t="s">
        <v>69</v>
      </c>
      <c r="C18" s="30">
        <f>(D18*$C$17)/$D$22</f>
        <v>0.03</v>
      </c>
      <c r="D18" s="31">
        <v>5</v>
      </c>
      <c r="E18" s="24">
        <f t="shared" ref="E18:E38" si="0">C18*5*200</f>
        <v>30</v>
      </c>
    </row>
    <row r="19" spans="1:5">
      <c r="A19" s="28" t="s">
        <v>70</v>
      </c>
      <c r="B19" s="29" t="s">
        <v>71</v>
      </c>
      <c r="C19" s="30">
        <f>(D19*$C$17)/$D$22</f>
        <v>0.03</v>
      </c>
      <c r="D19" s="31">
        <v>5</v>
      </c>
      <c r="E19" s="24">
        <f t="shared" si="0"/>
        <v>30</v>
      </c>
    </row>
    <row r="20" spans="1:5">
      <c r="A20" s="28" t="s">
        <v>72</v>
      </c>
      <c r="B20" s="29" t="s">
        <v>73</v>
      </c>
      <c r="C20" s="30">
        <f>(D20*$C$17)/$D$22</f>
        <v>0.03</v>
      </c>
      <c r="D20" s="31">
        <v>5</v>
      </c>
      <c r="E20" s="24">
        <f t="shared" si="0"/>
        <v>30</v>
      </c>
    </row>
    <row r="21" spans="1:5" ht="18" customHeight="1">
      <c r="A21" s="28" t="s">
        <v>74</v>
      </c>
      <c r="B21" s="29" t="s">
        <v>75</v>
      </c>
      <c r="C21" s="30">
        <f>(D21*$C$17)/$D$22</f>
        <v>0.03</v>
      </c>
      <c r="D21" s="31">
        <v>5</v>
      </c>
      <c r="E21" s="24">
        <f t="shared" si="0"/>
        <v>30</v>
      </c>
    </row>
    <row r="22" spans="1:5">
      <c r="A22" s="25" t="s">
        <v>62</v>
      </c>
      <c r="B22" s="11"/>
      <c r="C22" s="19"/>
      <c r="D22" s="32">
        <f>SUM(D18:D21)</f>
        <v>20</v>
      </c>
      <c r="E22" s="33"/>
    </row>
    <row r="23" spans="1:5">
      <c r="A23" s="132" t="s">
        <v>76</v>
      </c>
      <c r="B23" s="133"/>
      <c r="C23" s="51">
        <f>E23/1000</f>
        <v>0.12</v>
      </c>
      <c r="D23" s="23"/>
      <c r="E23" s="52">
        <v>120</v>
      </c>
    </row>
    <row r="24" spans="1:5" ht="31.5">
      <c r="A24" s="28" t="s">
        <v>77</v>
      </c>
      <c r="B24" s="49" t="s">
        <v>78</v>
      </c>
      <c r="C24" s="30">
        <f>(D24*$C$23)/$D$28</f>
        <v>0.03</v>
      </c>
      <c r="D24" s="31">
        <v>5</v>
      </c>
      <c r="E24" s="24">
        <f t="shared" si="0"/>
        <v>30</v>
      </c>
    </row>
    <row r="25" spans="1:5">
      <c r="A25" s="28" t="s">
        <v>79</v>
      </c>
      <c r="B25" s="49" t="s">
        <v>80</v>
      </c>
      <c r="C25" s="30">
        <f>(D25*$C$23)/$D$28</f>
        <v>0.03</v>
      </c>
      <c r="D25" s="31">
        <v>5</v>
      </c>
      <c r="E25" s="24">
        <f t="shared" si="0"/>
        <v>30</v>
      </c>
    </row>
    <row r="26" spans="1:5">
      <c r="A26" s="28" t="s">
        <v>81</v>
      </c>
      <c r="B26" s="49" t="s">
        <v>82</v>
      </c>
      <c r="C26" s="30">
        <f>(D26*$C$23)/$D$28</f>
        <v>0.03</v>
      </c>
      <c r="D26" s="31">
        <v>5</v>
      </c>
      <c r="E26" s="24">
        <f t="shared" si="0"/>
        <v>30</v>
      </c>
    </row>
    <row r="27" spans="1:5">
      <c r="A27" s="28" t="s">
        <v>83</v>
      </c>
      <c r="B27" s="49" t="s">
        <v>84</v>
      </c>
      <c r="C27" s="30">
        <f>(D27*$C$23)/$D$28</f>
        <v>0.03</v>
      </c>
      <c r="D27" s="31">
        <v>5</v>
      </c>
      <c r="E27" s="24">
        <f t="shared" si="0"/>
        <v>30</v>
      </c>
    </row>
    <row r="28" spans="1:5">
      <c r="A28" s="25" t="s">
        <v>62</v>
      </c>
      <c r="B28" s="34"/>
      <c r="C28" s="22"/>
      <c r="D28" s="35">
        <f>SUM(D24:D27)</f>
        <v>20</v>
      </c>
      <c r="E28" s="33"/>
    </row>
    <row r="29" spans="1:5">
      <c r="A29" s="132" t="s">
        <v>85</v>
      </c>
      <c r="B29" s="133"/>
      <c r="C29" s="51">
        <f>E29/1000</f>
        <v>0.12</v>
      </c>
      <c r="D29" s="23"/>
      <c r="E29" s="52">
        <v>120</v>
      </c>
    </row>
    <row r="30" spans="1:5" ht="31.5">
      <c r="A30" s="28" t="s">
        <v>86</v>
      </c>
      <c r="B30" s="50" t="s">
        <v>87</v>
      </c>
      <c r="C30" s="30">
        <f>(D30*$C$29)/$D$35</f>
        <v>2.4E-2</v>
      </c>
      <c r="D30" s="31">
        <v>5</v>
      </c>
      <c r="E30" s="24">
        <f t="shared" si="0"/>
        <v>24</v>
      </c>
    </row>
    <row r="31" spans="1:5" ht="20.25" customHeight="1">
      <c r="A31" s="28" t="s">
        <v>88</v>
      </c>
      <c r="B31" s="50" t="s">
        <v>89</v>
      </c>
      <c r="C31" s="30">
        <f>(D31*$C$29)/$D$35</f>
        <v>2.4E-2</v>
      </c>
      <c r="D31" s="31">
        <v>5</v>
      </c>
      <c r="E31" s="24">
        <f t="shared" si="0"/>
        <v>24</v>
      </c>
    </row>
    <row r="32" spans="1:5">
      <c r="A32" s="28" t="s">
        <v>90</v>
      </c>
      <c r="B32" s="50" t="s">
        <v>91</v>
      </c>
      <c r="C32" s="30">
        <f>(D32*$C$29)/$D$35</f>
        <v>2.4E-2</v>
      </c>
      <c r="D32" s="31">
        <v>5</v>
      </c>
      <c r="E32" s="24">
        <f t="shared" si="0"/>
        <v>24</v>
      </c>
    </row>
    <row r="33" spans="1:5">
      <c r="A33" s="28" t="s">
        <v>92</v>
      </c>
      <c r="B33" s="50" t="s">
        <v>93</v>
      </c>
      <c r="C33" s="30">
        <f>(D33*$C$29)/$D$35</f>
        <v>2.4E-2</v>
      </c>
      <c r="D33" s="31">
        <v>5</v>
      </c>
      <c r="E33" s="24">
        <f t="shared" si="0"/>
        <v>24</v>
      </c>
    </row>
    <row r="34" spans="1:5">
      <c r="A34" s="28" t="s">
        <v>94</v>
      </c>
      <c r="B34" s="50" t="s">
        <v>95</v>
      </c>
      <c r="C34" s="30">
        <f>(D34*$C$29)/$D$35</f>
        <v>2.4E-2</v>
      </c>
      <c r="D34" s="31">
        <v>5</v>
      </c>
      <c r="E34" s="24">
        <f t="shared" si="0"/>
        <v>24</v>
      </c>
    </row>
    <row r="35" spans="1:5">
      <c r="A35" s="25" t="s">
        <v>62</v>
      </c>
      <c r="B35" s="11"/>
      <c r="C35" s="22"/>
      <c r="D35" s="35">
        <f>SUM(D30:D34)</f>
        <v>25</v>
      </c>
      <c r="E35" s="33"/>
    </row>
    <row r="36" spans="1:5">
      <c r="A36" s="132" t="s">
        <v>96</v>
      </c>
      <c r="B36" s="133"/>
      <c r="C36" s="51">
        <f>E36/1000</f>
        <v>0.12</v>
      </c>
      <c r="D36" s="23"/>
      <c r="E36" s="52">
        <v>120</v>
      </c>
    </row>
    <row r="37" spans="1:5">
      <c r="A37" s="28" t="s">
        <v>97</v>
      </c>
      <c r="B37" s="50" t="s">
        <v>98</v>
      </c>
      <c r="C37" s="30">
        <f>(D37*$C$36)/$D$39</f>
        <v>0.06</v>
      </c>
      <c r="D37" s="31">
        <v>5</v>
      </c>
      <c r="E37" s="36">
        <f t="shared" ref="E37" si="1">C37*5*200</f>
        <v>60</v>
      </c>
    </row>
    <row r="38" spans="1:5" ht="31.5">
      <c r="A38" s="28" t="s">
        <v>99</v>
      </c>
      <c r="B38" s="50" t="s">
        <v>100</v>
      </c>
      <c r="C38" s="30">
        <f>(D38*$C$36)/$D$39</f>
        <v>0.06</v>
      </c>
      <c r="D38" s="31">
        <v>5</v>
      </c>
      <c r="E38" s="36">
        <f t="shared" si="0"/>
        <v>60</v>
      </c>
    </row>
    <row r="39" spans="1:5">
      <c r="A39" s="25" t="s">
        <v>62</v>
      </c>
      <c r="B39" s="11"/>
      <c r="C39" s="19"/>
      <c r="D39" s="48">
        <f>SUM(D37:D38)</f>
        <v>10</v>
      </c>
      <c r="E39" s="33"/>
    </row>
  </sheetData>
  <mergeCells count="12">
    <mergeCell ref="A36:B36"/>
    <mergeCell ref="C3:C4"/>
    <mergeCell ref="D3:D4"/>
    <mergeCell ref="E3:E4"/>
    <mergeCell ref="A1:E1"/>
    <mergeCell ref="A3:A4"/>
    <mergeCell ref="B3:B4"/>
    <mergeCell ref="A13:B13"/>
    <mergeCell ref="A8:B8"/>
    <mergeCell ref="A17:B17"/>
    <mergeCell ref="A23:B23"/>
    <mergeCell ref="A29:B29"/>
  </mergeCells>
  <dataValidations count="1">
    <dataValidation allowBlank="1" showErrorMessage="1" errorTitle="Invalid Entry" error="Please enter a whole number from 1 to 5. See the Workbook Instructions for the definitions." sqref="C5:C6"/>
  </dataValidation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pageSetUpPr autoPageBreaks="0"/>
  </sheetPr>
  <dimension ref="A1:D44"/>
  <sheetViews>
    <sheetView showGridLines="0" zoomScale="96" zoomScaleNormal="96" zoomScalePageLayoutView="90" workbookViewId="0">
      <pane xSplit="1" ySplit="3" topLeftCell="B26" activePane="bottomRight" state="frozen"/>
      <selection pane="topRight" activeCell="AC1" sqref="AC1:AC1048576"/>
      <selection pane="bottomLeft" activeCell="AC1" sqref="AC1:AC1048576"/>
      <selection pane="bottomRight" activeCell="D41" sqref="D41"/>
    </sheetView>
  </sheetViews>
  <sheetFormatPr defaultColWidth="8.83203125" defaultRowHeight="15"/>
  <cols>
    <col min="1" max="1" width="72.6640625" style="4" customWidth="1"/>
    <col min="2" max="2" width="23.83203125" style="5" bestFit="1" customWidth="1"/>
    <col min="3" max="3" width="22.33203125" style="6" customWidth="1"/>
    <col min="4" max="4" width="85.1640625" style="7" customWidth="1"/>
    <col min="5" max="16384" width="8.83203125" style="2"/>
  </cols>
  <sheetData>
    <row r="1" spans="1:4" s="1" customFormat="1" ht="18.75">
      <c r="A1" s="42" t="s">
        <v>11</v>
      </c>
      <c r="B1" s="66" t="s">
        <v>101</v>
      </c>
      <c r="C1" s="41"/>
      <c r="D1" s="59"/>
    </row>
    <row r="2" spans="1:4" s="3" customFormat="1" ht="15.6" customHeight="1">
      <c r="A2" s="130" t="s">
        <v>12</v>
      </c>
      <c r="B2" s="131" t="s">
        <v>13</v>
      </c>
      <c r="C2" s="128" t="s">
        <v>14</v>
      </c>
      <c r="D2" s="129" t="s">
        <v>15</v>
      </c>
    </row>
    <row r="3" spans="1:4" s="3" customFormat="1" ht="14.1" customHeight="1">
      <c r="A3" s="130"/>
      <c r="B3" s="131"/>
      <c r="C3" s="128"/>
      <c r="D3" s="129"/>
    </row>
    <row r="4" spans="1:4" s="3" customFormat="1" ht="18.75">
      <c r="A4" s="62" t="s">
        <v>16</v>
      </c>
      <c r="B4" s="68"/>
      <c r="C4" s="61"/>
      <c r="D4" s="68"/>
    </row>
    <row r="5" spans="1:4" s="3" customFormat="1" ht="18.75">
      <c r="A5" s="60" t="s">
        <v>17</v>
      </c>
      <c r="B5" s="69"/>
      <c r="C5" s="67"/>
      <c r="D5" s="79"/>
    </row>
    <row r="6" spans="1:4" s="3" customFormat="1" ht="18.75">
      <c r="A6" s="60" t="s">
        <v>18</v>
      </c>
      <c r="B6" s="69"/>
      <c r="C6" s="67"/>
      <c r="D6" s="79"/>
    </row>
    <row r="7" spans="1:4" s="3" customFormat="1" ht="18.75">
      <c r="A7" s="60" t="s">
        <v>19</v>
      </c>
      <c r="B7" s="69"/>
      <c r="C7" s="67"/>
      <c r="D7" s="79"/>
    </row>
    <row r="8" spans="1:4" s="3" customFormat="1" ht="18.75">
      <c r="A8" s="60" t="s">
        <v>20</v>
      </c>
      <c r="B8" s="69"/>
      <c r="C8" s="67"/>
      <c r="D8" s="79"/>
    </row>
    <row r="9" spans="1:4" s="3" customFormat="1" ht="18.75">
      <c r="A9" s="70" t="s">
        <v>21</v>
      </c>
      <c r="B9" s="68"/>
      <c r="C9" s="61"/>
      <c r="D9" s="80"/>
    </row>
    <row r="10" spans="1:4" s="3" customFormat="1" ht="18.75">
      <c r="A10" s="63" t="s">
        <v>22</v>
      </c>
      <c r="B10" s="69"/>
      <c r="C10" s="67"/>
      <c r="D10" s="79"/>
    </row>
    <row r="11" spans="1:4" s="3" customFormat="1" ht="18.75">
      <c r="A11" s="63" t="s">
        <v>23</v>
      </c>
      <c r="B11" s="69"/>
      <c r="C11" s="67"/>
      <c r="D11" s="79"/>
    </row>
    <row r="12" spans="1:4" s="3" customFormat="1" ht="18.75">
      <c r="A12" s="70" t="s">
        <v>24</v>
      </c>
      <c r="B12" s="68"/>
      <c r="C12" s="61"/>
      <c r="D12" s="80"/>
    </row>
    <row r="13" spans="1:4" s="3" customFormat="1" ht="18.75">
      <c r="A13" s="63" t="s">
        <v>106</v>
      </c>
      <c r="B13" s="69"/>
      <c r="C13" s="67"/>
      <c r="D13" s="79"/>
    </row>
    <row r="14" spans="1:4" s="3" customFormat="1" ht="18.75">
      <c r="A14" s="81" t="s">
        <v>110</v>
      </c>
      <c r="B14" s="69"/>
      <c r="C14" s="67"/>
      <c r="D14" s="79"/>
    </row>
    <row r="15" spans="1:4" s="3" customFormat="1" ht="18.75">
      <c r="A15" s="81" t="s">
        <v>111</v>
      </c>
      <c r="B15" s="69"/>
      <c r="C15" s="67"/>
      <c r="D15" s="79"/>
    </row>
    <row r="16" spans="1:4" s="3" customFormat="1" ht="18.75">
      <c r="A16" s="81" t="s">
        <v>112</v>
      </c>
      <c r="B16" s="69"/>
      <c r="C16" s="67"/>
      <c r="D16" s="79"/>
    </row>
    <row r="17" spans="1:4" s="3" customFormat="1" ht="18.75">
      <c r="A17" s="81" t="s">
        <v>113</v>
      </c>
      <c r="B17" s="69"/>
      <c r="C17" s="67"/>
      <c r="D17" s="79"/>
    </row>
    <row r="18" spans="1:4" s="3" customFormat="1" ht="18.75">
      <c r="A18" s="81" t="s">
        <v>114</v>
      </c>
      <c r="B18" s="69"/>
      <c r="C18" s="67"/>
      <c r="D18" s="79"/>
    </row>
    <row r="19" spans="1:4" s="3" customFormat="1" ht="18.75">
      <c r="A19" s="81" t="s">
        <v>115</v>
      </c>
      <c r="B19" s="69"/>
      <c r="C19" s="67"/>
      <c r="D19" s="79"/>
    </row>
    <row r="20" spans="1:4" s="3" customFormat="1" ht="18.75">
      <c r="A20" s="82" t="s">
        <v>117</v>
      </c>
      <c r="B20" s="69"/>
      <c r="C20" s="67"/>
      <c r="D20" s="79"/>
    </row>
    <row r="21" spans="1:4" s="3" customFormat="1" ht="18.75">
      <c r="A21" s="81" t="s">
        <v>116</v>
      </c>
      <c r="B21" s="69"/>
      <c r="C21" s="67"/>
      <c r="D21" s="79"/>
    </row>
    <row r="22" spans="1:4" s="3" customFormat="1" ht="18.75">
      <c r="A22" s="63" t="s">
        <v>105</v>
      </c>
      <c r="B22" s="69"/>
      <c r="C22" s="67"/>
      <c r="D22" s="79"/>
    </row>
    <row r="23" spans="1:4" s="3" customFormat="1" ht="18.75">
      <c r="A23" s="81" t="s">
        <v>118</v>
      </c>
      <c r="B23" s="69"/>
      <c r="C23" s="67"/>
      <c r="D23" s="79"/>
    </row>
    <row r="24" spans="1:4" s="3" customFormat="1" ht="18.75">
      <c r="A24" s="81" t="s">
        <v>119</v>
      </c>
      <c r="B24" s="69"/>
      <c r="C24" s="67"/>
      <c r="D24" s="79"/>
    </row>
    <row r="25" spans="1:4" s="3" customFormat="1" ht="18.75">
      <c r="A25" s="81" t="s">
        <v>120</v>
      </c>
      <c r="B25" s="69"/>
      <c r="C25" s="67"/>
      <c r="D25" s="79"/>
    </row>
    <row r="26" spans="1:4" s="3" customFormat="1" ht="18.75">
      <c r="A26" s="81" t="s">
        <v>121</v>
      </c>
      <c r="B26" s="69"/>
      <c r="C26" s="67"/>
      <c r="D26" s="79"/>
    </row>
    <row r="27" spans="1:4" s="3" customFormat="1" ht="18.75">
      <c r="A27" s="81" t="s">
        <v>122</v>
      </c>
      <c r="B27" s="69"/>
      <c r="C27" s="67"/>
      <c r="D27" s="79"/>
    </row>
    <row r="28" spans="1:4" s="3" customFormat="1" ht="18.75">
      <c r="A28" s="81" t="s">
        <v>123</v>
      </c>
      <c r="B28" s="69"/>
      <c r="C28" s="67"/>
      <c r="D28" s="79"/>
    </row>
    <row r="29" spans="1:4" s="3" customFormat="1" ht="18.75">
      <c r="A29" s="81" t="s">
        <v>124</v>
      </c>
      <c r="B29" s="69"/>
      <c r="C29" s="67"/>
      <c r="D29" s="79"/>
    </row>
    <row r="30" spans="1:4" s="3" customFormat="1" ht="18.75">
      <c r="A30" s="81" t="s">
        <v>125</v>
      </c>
      <c r="B30" s="69"/>
      <c r="C30" s="67"/>
      <c r="D30" s="79"/>
    </row>
    <row r="31" spans="1:4" s="3" customFormat="1" ht="18.75">
      <c r="A31" s="81" t="s">
        <v>126</v>
      </c>
      <c r="B31" s="69"/>
      <c r="C31" s="67"/>
      <c r="D31" s="79"/>
    </row>
    <row r="32" spans="1:4" s="3" customFormat="1" ht="18.75">
      <c r="A32" s="81" t="s">
        <v>127</v>
      </c>
      <c r="B32" s="69"/>
      <c r="C32" s="67"/>
      <c r="D32" s="79"/>
    </row>
    <row r="33" spans="1:4" s="3" customFormat="1" ht="18.75">
      <c r="A33" s="63" t="s">
        <v>107</v>
      </c>
      <c r="B33" s="69"/>
      <c r="C33" s="67"/>
      <c r="D33" s="79"/>
    </row>
    <row r="34" spans="1:4" s="3" customFormat="1" ht="18.75">
      <c r="A34" s="81" t="s">
        <v>128</v>
      </c>
      <c r="B34" s="69"/>
      <c r="C34" s="67"/>
      <c r="D34" s="79"/>
    </row>
    <row r="35" spans="1:4" s="3" customFormat="1" ht="18.75">
      <c r="A35" s="81" t="s">
        <v>129</v>
      </c>
      <c r="B35" s="69"/>
      <c r="C35" s="67"/>
      <c r="D35" s="79"/>
    </row>
    <row r="36" spans="1:4" s="3" customFormat="1" ht="18.75">
      <c r="A36" s="81" t="s">
        <v>130</v>
      </c>
      <c r="B36" s="69"/>
      <c r="C36" s="67"/>
      <c r="D36" s="79"/>
    </row>
    <row r="37" spans="1:4" s="3" customFormat="1" ht="18.75">
      <c r="A37" s="81" t="s">
        <v>131</v>
      </c>
      <c r="B37" s="69"/>
      <c r="C37" s="67"/>
      <c r="D37" s="79"/>
    </row>
    <row r="38" spans="1:4" s="3" customFormat="1" ht="18.75">
      <c r="A38" s="63" t="s">
        <v>108</v>
      </c>
      <c r="B38" s="69"/>
      <c r="C38" s="67"/>
      <c r="D38" s="79"/>
    </row>
    <row r="39" spans="1:4" s="3" customFormat="1" ht="18.75">
      <c r="A39" s="81" t="s">
        <v>132</v>
      </c>
      <c r="B39" s="69"/>
      <c r="C39" s="67"/>
      <c r="D39" s="79"/>
    </row>
    <row r="40" spans="1:4" s="3" customFormat="1" ht="18.75">
      <c r="A40" s="81" t="s">
        <v>133</v>
      </c>
      <c r="B40" s="69"/>
      <c r="C40" s="67"/>
      <c r="D40" s="79"/>
    </row>
    <row r="41" spans="1:4" s="3" customFormat="1" ht="18.75">
      <c r="A41" s="81" t="s">
        <v>134</v>
      </c>
      <c r="B41" s="69"/>
      <c r="C41" s="67"/>
      <c r="D41" s="79"/>
    </row>
    <row r="42" spans="1:4" s="3" customFormat="1" ht="18.75">
      <c r="A42" s="81" t="s">
        <v>135</v>
      </c>
      <c r="B42" s="69"/>
      <c r="C42" s="67"/>
      <c r="D42" s="79"/>
    </row>
    <row r="43" spans="1:4" s="3" customFormat="1" ht="18.75">
      <c r="A43" s="70" t="s">
        <v>25</v>
      </c>
      <c r="B43" s="68"/>
      <c r="C43" s="61"/>
      <c r="D43" s="80"/>
    </row>
    <row r="44" spans="1:4" s="3" customFormat="1" ht="18.75">
      <c r="A44" s="64" t="s">
        <v>26</v>
      </c>
      <c r="B44" s="69"/>
      <c r="C44" s="67"/>
      <c r="D44" s="79"/>
    </row>
  </sheetData>
  <sheetProtection selectLockedCells="1"/>
  <mergeCells count="4">
    <mergeCell ref="A2:A3"/>
    <mergeCell ref="B2:B3"/>
    <mergeCell ref="C2:C3"/>
    <mergeCell ref="D2:D3"/>
  </mergeCells>
  <dataValidations count="1">
    <dataValidation type="list" allowBlank="1" showInputMessage="1" showErrorMessage="1" sqref="C5:C8 C10:C11 C44 C13:C42">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OB xmlns="cbf03bed-7112-4995-8344-a1eba6495abf" xsi:nil="true"/>
    <PracticeGroup_x002f_Department xmlns="cbf03bed-7112-4995-8344-a1eba6495abf" xsi:nil="true"/>
    <ClientNumber xmlns="cbf03bed-7112-4995-8344-a1eba6495abf" xsi:nil="true"/>
    <EngagementNumber xmlns="cbf03bed-7112-4995-8344-a1eba6495abf" xsi:nil="true"/>
    <DocumentType xmlns="cbf03bed-7112-4995-8344-a1eba6495abf" xsi:nil="true"/>
    <Year xmlns="cbf03bed-7112-4995-8344-a1eba6495abf" xsi:nil="true"/>
    <TaxCatchAll xmlns="760bcc11-80ba-4203-a89d-26b10fe32cf9" xsi:nil="true"/>
    <lcf76f155ced4ddcb4097134ff3c332f xmlns="cbf03bed-7112-4995-8344-a1eba6495ab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715E5D233DFA428B8EAB48CCA0647D" ma:contentTypeVersion="25" ma:contentTypeDescription="Create a new document." ma:contentTypeScope="" ma:versionID="4172aadd2c7c7c37edbc7e5805fc1e72">
  <xsd:schema xmlns:xsd="http://www.w3.org/2001/XMLSchema" xmlns:xs="http://www.w3.org/2001/XMLSchema" xmlns:p="http://schemas.microsoft.com/office/2006/metadata/properties" xmlns:ns2="528f34c6-640b-428a-a17c-61396201895d" xmlns:ns3="cbf03bed-7112-4995-8344-a1eba6495abf" xmlns:ns4="760bcc11-80ba-4203-a89d-26b10fe32cf9" targetNamespace="http://schemas.microsoft.com/office/2006/metadata/properties" ma:root="true" ma:fieldsID="f926f7364ef6829291d53a1994c8b362" ns2:_="" ns3:_="" ns4:_="">
    <xsd:import namespace="528f34c6-640b-428a-a17c-61396201895d"/>
    <xsd:import namespace="cbf03bed-7112-4995-8344-a1eba6495abf"/>
    <xsd:import namespace="760bcc11-80ba-4203-a89d-26b10fe32cf9"/>
    <xsd:element name="properties">
      <xsd:complexType>
        <xsd:sequence>
          <xsd:element name="documentManagement">
            <xsd:complexType>
              <xsd:all>
                <xsd:element ref="ns2:SharedWithUsers" minOccurs="0"/>
                <xsd:element ref="ns2:SharedWithDetails" minOccurs="0"/>
                <xsd:element ref="ns3:DocumentType" minOccurs="0"/>
                <xsd:element ref="ns3:ClientNumber" minOccurs="0"/>
                <xsd:element ref="ns3:EngagementNumber" minOccurs="0"/>
                <xsd:element ref="ns3:PracticeGroup_x002f_Department" minOccurs="0"/>
                <xsd:element ref="ns3:LOB" minOccurs="0"/>
                <xsd:element ref="ns3:Year"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f34c6-640b-428a-a17c-61396201895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f03bed-7112-4995-8344-a1eba6495abf" elementFormDefault="qualified">
    <xsd:import namespace="http://schemas.microsoft.com/office/2006/documentManagement/types"/>
    <xsd:import namespace="http://schemas.microsoft.com/office/infopath/2007/PartnerControls"/>
    <xsd:element name="DocumentType" ma:index="10" nillable="true" ma:displayName="Document Type" ma:default="" ma:description="" ma:internalName="DocumentType">
      <xsd:simpleType>
        <xsd:restriction base="dms:Text"/>
      </xsd:simpleType>
    </xsd:element>
    <xsd:element name="ClientNumber" ma:index="11" nillable="true" ma:displayName="Client Number" ma:default="" ma:description="" ma:internalName="ClientNumber">
      <xsd:simpleType>
        <xsd:restriction base="dms:Text"/>
      </xsd:simpleType>
    </xsd:element>
    <xsd:element name="EngagementNumber" ma:index="12" nillable="true" ma:displayName="Engagement Number" ma:default="" ma:description="" ma:internalName="EngagementNumber">
      <xsd:simpleType>
        <xsd:restriction base="dms:Text"/>
      </xsd:simpleType>
    </xsd:element>
    <xsd:element name="PracticeGroup_x002f_Department" ma:index="13" nillable="true" ma:displayName="Practice Group/Department" ma:default="" ma:description="" ma:internalName="PracticeGroup_x002f_Department">
      <xsd:simpleType>
        <xsd:restriction base="dms:Text"/>
      </xsd:simpleType>
    </xsd:element>
    <xsd:element name="LOB" ma:index="14" nillable="true" ma:displayName="LOB" ma:default="" ma:description="" ma:internalName="LOB">
      <xsd:simpleType>
        <xsd:restriction base="dms:Text"/>
      </xsd:simpleType>
    </xsd:element>
    <xsd:element name="Year" ma:index="15" nillable="true" ma:displayName="Year" ma:default="" ma:description="" ma:internalName="Year">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03d86f7d-5217-4c94-a792-77be55f15e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0bcc11-80ba-4203-a89d-26b10fe32cf9" elementFormDefault="qualified">
    <xsd:import namespace="http://schemas.microsoft.com/office/2006/documentManagement/types"/>
    <xsd:import namespace="http://schemas.microsoft.com/office/infopath/2007/PartnerControls"/>
    <xsd:element name="TaxCatchAll" ma:index="30" nillable="true" ma:displayName="Taxonomy Catch All Column" ma:hidden="true" ma:list="{eba00eab-34e3-4800-8d2f-b8e56bb4e50d}" ma:internalName="TaxCatchAll" ma:showField="CatchAllData" ma:web="2a1559ed-7dd9-4dd0-93c7-6801848126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88059D-B6B1-4C99-BBBD-5B977B2B99DE}">
  <ds:schemaRefs>
    <ds:schemaRef ds:uri="http://purl.org/dc/terms/"/>
    <ds:schemaRef ds:uri="http://purl.org/dc/dcmitype/"/>
    <ds:schemaRef ds:uri="http://www.w3.org/XML/1998/namespace"/>
    <ds:schemaRef ds:uri="http://schemas.microsoft.com/office/2006/metadata/properties"/>
    <ds:schemaRef ds:uri="http://schemas.microsoft.com/office/2006/documentManagement/types"/>
    <ds:schemaRef ds:uri="528f34c6-640b-428a-a17c-61396201895d"/>
    <ds:schemaRef ds:uri="760bcc11-80ba-4203-a89d-26b10fe32cf9"/>
    <ds:schemaRef ds:uri="http://schemas.openxmlformats.org/package/2006/metadata/core-properties"/>
    <ds:schemaRef ds:uri="http://schemas.microsoft.com/office/infopath/2007/PartnerControls"/>
    <ds:schemaRef ds:uri="cbf03bed-7112-4995-8344-a1eba6495abf"/>
    <ds:schemaRef ds:uri="http://purl.org/dc/elements/1.1/"/>
  </ds:schemaRefs>
</ds:datastoreItem>
</file>

<file path=customXml/itemProps2.xml><?xml version="1.0" encoding="utf-8"?>
<ds:datastoreItem xmlns:ds="http://schemas.openxmlformats.org/officeDocument/2006/customXml" ds:itemID="{55DEB6E5-1D1A-4810-81E9-6F4D304CBC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f34c6-640b-428a-a17c-61396201895d"/>
    <ds:schemaRef ds:uri="cbf03bed-7112-4995-8344-a1eba6495abf"/>
    <ds:schemaRef ds:uri="760bcc11-80ba-4203-a89d-26b10fe32c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4EB0B5-7E6D-4EA2-A1EB-79DFD74B1B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General Information</vt:lpstr>
      <vt:lpstr>Workbook Instructions</vt:lpstr>
      <vt:lpstr>Proposal 1</vt:lpstr>
      <vt:lpstr>Proposal 2</vt:lpstr>
      <vt:lpstr>Proposal 3</vt:lpstr>
      <vt:lpstr>Proposal 4</vt:lpstr>
      <vt:lpstr>DropDown Definitions</vt:lpstr>
      <vt:lpstr>SubCriteria Weight</vt:lpstr>
      <vt:lpstr>Proposal 5</vt:lpstr>
      <vt:lpstr>Proposal 6</vt:lpstr>
      <vt:lpstr>List_BiC</vt:lpstr>
      <vt:lpstr>List_MandatoryResult</vt:lpstr>
      <vt:lpstr>'Proposal 1'!Print_Titles</vt:lpstr>
      <vt:lpstr>'Proposal 2'!Print_Titles</vt:lpstr>
      <vt:lpstr>'Proposal 3'!Print_Titles</vt:lpstr>
      <vt:lpstr>'Proposal 4'!Print_Titles</vt:lpstr>
      <vt:lpstr>'Proposal 5'!Print_Titles</vt:lpstr>
      <vt:lpstr>'Proposal 6'!Print_Titles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2013-09-26T19:29:56Z</dcterms:created>
  <dcterms:modified xsi:type="dcterms:W3CDTF">2023-06-08T14:51:07Z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0x01010006715E5D233DFA428B8EAB48CCA0647D</vt:lpwstr>
  </property>
  <property fmtid="{D5CDD505-2E9C-101B-9397-08002B2CF9AE}" pid="3" name="Order">
    <vt:r8>98600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MediaServiceImageTags">
    <vt:lpwstr/>
  </property>
</Properties>
</file>